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sidora\FINANCIJSKI PLAN I IZVJEŠTAJ\FINANCIJSKI PLAN 2026\"/>
    </mc:Choice>
  </mc:AlternateContent>
  <bookViews>
    <workbookView xWindow="0" yWindow="0" windowWidth="28800" windowHeight="12300" tabRatio="801" activeTab="6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Titles" localSheetId="6">'POSEBNI DIO'!$4:$5</definedName>
    <definedName name="_xlnm.Print_Area" localSheetId="4">' Račun financiranja-ekonomska'!$A$1:$G$12</definedName>
    <definedName name="_xlnm.Print_Area" localSheetId="5">' Račun financiranja-izvori'!$A$1:$G$25</definedName>
    <definedName name="_xlnm.Print_Area" localSheetId="1">' Račun prihoda i rashoda-ekonom'!$A$1:$G$28</definedName>
    <definedName name="_xlnm.Print_Area" localSheetId="2">' Račun prihoda i rashoda-izvori'!$A$1:$G$45</definedName>
    <definedName name="_xlnm.Print_Area" localSheetId="3">' Račun rashoda-funkcija'!$A$1:$G$10</definedName>
    <definedName name="_xlnm.Print_Area" localSheetId="6">'POSEBNI DIO'!$A$1:$G$5</definedName>
    <definedName name="_xlnm.Print_Area" localSheetId="0">SAŽETAK!$A$1:$J$33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J27" i="1"/>
  <c r="I27" i="1"/>
  <c r="H27" i="1"/>
  <c r="G27" i="1"/>
  <c r="F27" i="1"/>
  <c r="J14" i="1"/>
  <c r="I14" i="1"/>
  <c r="H14" i="1"/>
  <c r="G14" i="1"/>
  <c r="F14" i="1"/>
  <c r="J11" i="1"/>
  <c r="J15" i="1" s="1"/>
  <c r="I11" i="1"/>
  <c r="H11" i="1"/>
  <c r="G11" i="1"/>
  <c r="F11" i="1"/>
  <c r="F15" i="1" l="1"/>
  <c r="J31" i="1"/>
  <c r="G15" i="1"/>
  <c r="H15" i="1"/>
  <c r="I15" i="1"/>
  <c r="I31" i="1" s="1"/>
</calcChain>
</file>

<file path=xl/sharedStrings.xml><?xml version="1.0" encoding="utf-8"?>
<sst xmlns="http://schemas.openxmlformats.org/spreadsheetml/2006/main" count="539" uniqueCount="154">
  <si>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</si>
  <si>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</si>
  <si>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</si>
  <si>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</si>
  <si>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</si>
  <si>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</si>
  <si>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</si>
  <si>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</si>
  <si>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</si>
  <si>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</si>
  <si>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</si>
  <si>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</si>
  <si>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</si>
  <si>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</si>
  <si>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</si>
  <si>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</si>
  <si>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</si>
  <si>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</si>
  <si>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</si>
  <si>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</si>
  <si>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</si>
  <si>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</si>
  <si>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</si>
  <si>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</si>
  <si>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</si>
  <si>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</si>
  <si>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</si>
  <si>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</si>
  <si>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</si>
  <si>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</si>
  <si>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</si>
  <si>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</si>
  <si>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</si>
  <si>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</si>
  <si>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</si>
  <si>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</si>
  <si>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</si>
  <si>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</si>
  <si>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</si>
  <si>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</si>
  <si>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RAZRED I NAZIV</t>
  </si>
  <si>
    <t>Razred/
skupina</t>
  </si>
  <si>
    <t>Razred i naziv</t>
  </si>
  <si>
    <t>NAZIV</t>
  </si>
  <si>
    <t>Opći prihodi i primici</t>
  </si>
  <si>
    <t>Sredstva učešća za pomoći</t>
  </si>
  <si>
    <t>Doprinosi</t>
  </si>
  <si>
    <t>Doprinosi za mirovinsko osiguranje</t>
  </si>
  <si>
    <t>Vlastiti prihodi</t>
  </si>
  <si>
    <t>ŠIFRA</t>
  </si>
  <si>
    <t xml:space="preserve"> SVEUKUPNO PRIHODI</t>
  </si>
  <si>
    <t>6</t>
  </si>
  <si>
    <t>3</t>
  </si>
  <si>
    <t>4</t>
  </si>
  <si>
    <t>63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</si>
  <si>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</si>
  <si>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</si>
  <si>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</si>
  <si>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</si>
  <si>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</si>
  <si>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31</t>
  </si>
  <si>
    <t>32</t>
  </si>
  <si>
    <t>34</t>
  </si>
  <si>
    <t>Financijski rashodi</t>
  </si>
  <si>
    <t>37</t>
  </si>
  <si>
    <t>Naknade građanima i kućanstvima na temelju osiguranja i druge naknade</t>
  </si>
  <si>
    <t>38</t>
  </si>
  <si>
    <t>42</t>
  </si>
  <si>
    <t>Rashodi za nabavu proizvedene dugotrajne imovine</t>
  </si>
  <si>
    <t>Izvor: 1</t>
  </si>
  <si>
    <t>OPĆI PRIHODI I PRIMICI</t>
  </si>
  <si>
    <t>Izvor: 11</t>
  </si>
  <si>
    <t>Izvor: 3</t>
  </si>
  <si>
    <t>VLASTITI PRIHODI</t>
  </si>
  <si>
    <t>Izvor: 32</t>
  </si>
  <si>
    <t>Vlastiti prihodi - proračunski korisnici</t>
  </si>
  <si>
    <t>Izvor: 4</t>
  </si>
  <si>
    <t>PRIHODI ZA POSEBNE NAMJENE</t>
  </si>
  <si>
    <t>Izvor: 43</t>
  </si>
  <si>
    <t>Prihodi za posebne namjene - proračunski korisnici</t>
  </si>
  <si>
    <t>Izvor: 44</t>
  </si>
  <si>
    <t>Prihodi za decentralizirane funkcije</t>
  </si>
  <si>
    <t>Izvor: 5</t>
  </si>
  <si>
    <t>POMOĆI</t>
  </si>
  <si>
    <t>Izvor: 5.50</t>
  </si>
  <si>
    <t>Pomoći iz državnog proračuna</t>
  </si>
  <si>
    <t>Izvor: 5.52</t>
  </si>
  <si>
    <t>Ostale pomoći</t>
  </si>
  <si>
    <t>Izvor: 52</t>
  </si>
  <si>
    <t>Pomoći - proračunski korisnici</t>
  </si>
  <si>
    <t>Izvor: 6</t>
  </si>
  <si>
    <t>DONACIJE</t>
  </si>
  <si>
    <t>Izvor: 62</t>
  </si>
  <si>
    <t>Donacije - proračunski korisnici</t>
  </si>
  <si>
    <t>Izvor: 38</t>
  </si>
  <si>
    <t>Prenesena sredstva - vlastiti prihodi proračunskih korisnika</t>
  </si>
  <si>
    <t>Izvor: 48</t>
  </si>
  <si>
    <t>Prenesena sredstva - namjenski prihodi</t>
  </si>
  <si>
    <t>Izvor: 58</t>
  </si>
  <si>
    <t>Prenesena sredstva - pomoći</t>
  </si>
  <si>
    <t>Izvor: 68</t>
  </si>
  <si>
    <t>Prenesena sredstva - donacije</t>
  </si>
  <si>
    <t>Javnost</t>
  </si>
  <si>
    <t>OBRAZOVANJE</t>
  </si>
  <si>
    <t>098</t>
  </si>
  <si>
    <t>Usluge obrazovanja koje nisu drugdje svrstane</t>
  </si>
  <si>
    <t>Osiguravanje uvjeta rada</t>
  </si>
  <si>
    <t>Unapređenje kvalitete odgojno obrazovnog sustava</t>
  </si>
  <si>
    <t>Programi školskog kurikuluma</t>
  </si>
  <si>
    <t>Osiguranje besplatnih zaliha menstrualnih higijenskih potrepština</t>
  </si>
  <si>
    <t>Ostali rashodi</t>
  </si>
  <si>
    <t>Kapitalna ulaganja u odgojno obrazovnu infrastrukturu</t>
  </si>
  <si>
    <t>Opremanje ustanova školstva</t>
  </si>
  <si>
    <t>IZVRŠENJE 
(t-2=2024)</t>
  </si>
  <si>
    <t>TEKUĆI PLAN 
(t-1=2025)</t>
  </si>
  <si>
    <t>PROJEKCIJA 
(t+1=2027)</t>
  </si>
  <si>
    <t>PLAN 
(t=2026)</t>
  </si>
  <si>
    <t>PROJEKCIJA
(t+2=2028)</t>
  </si>
  <si>
    <t>Prihodi od prodaje proizvoda i robe te pruženih usluga i prihodi od donacija te povrati po protestiranim jamstvima</t>
  </si>
  <si>
    <t>Izvor: 5.56</t>
  </si>
  <si>
    <t>Fondovi EU</t>
  </si>
  <si>
    <t>Izvor: 51</t>
  </si>
  <si>
    <t>Pomoći</t>
  </si>
  <si>
    <t>Predškolsko i osnovno obrazovanje</t>
  </si>
  <si>
    <t>091</t>
  </si>
  <si>
    <t>Funk. klas: 09</t>
  </si>
  <si>
    <t>Funk. klas: 0</t>
  </si>
  <si>
    <t>RKP br.: 49577</t>
  </si>
  <si>
    <t>OŠ MALINSKA-DUBAŠNICA</t>
  </si>
  <si>
    <t>Program: 5301</t>
  </si>
  <si>
    <t>Osnovnoškolsko obrazovanje</t>
  </si>
  <si>
    <t>A 530101</t>
  </si>
  <si>
    <t>A 530106</t>
  </si>
  <si>
    <t>Nabava udžbenika za učenike OŠ</t>
  </si>
  <si>
    <t>A 530107</t>
  </si>
  <si>
    <t>Prehrana za učenike u osnovnim školama</t>
  </si>
  <si>
    <t>Program: 5302</t>
  </si>
  <si>
    <t>A 530209</t>
  </si>
  <si>
    <t>Sufinanciranje rada pomoćnika u nastavi</t>
  </si>
  <si>
    <t>A 530222</t>
  </si>
  <si>
    <t>A 530239</t>
  </si>
  <si>
    <t>Županijska škola plivanja</t>
  </si>
  <si>
    <t>A 530240</t>
  </si>
  <si>
    <t>Program: 5308</t>
  </si>
  <si>
    <t>K 530801</t>
  </si>
  <si>
    <t>FINANCIJSKI PLAN OSNOVNE ŠKOLE MALINSKA-DUBAŠNICA
 ZA GODINU 2026. I PROJEKCIJE ZA GODINE 2027. I 2028.</t>
  </si>
  <si>
    <t>Porezni i ostali prihodi</t>
  </si>
  <si>
    <t>T 530102</t>
  </si>
  <si>
    <t>Investicijsko održavanje objekta i opreme</t>
  </si>
  <si>
    <t>Izvor: 5.51</t>
  </si>
  <si>
    <t>Projekt "školska shema" - EU</t>
  </si>
  <si>
    <t>A 530233</t>
  </si>
  <si>
    <t>A 530604</t>
  </si>
  <si>
    <t>Natjecanja i smotre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</si>
</sst>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3" applyNumberFormat="0" applyFill="0" applyAlignment="0" applyProtection="0"/>
  </cellStyleXfs>
  <cellXfs count="11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0" borderId="0" xfId="0" quotePrefix="1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/>
    <xf numFmtId="0" fontId="1" fillId="0" borderId="0" xfId="0" applyFont="1"/>
    <xf numFmtId="0" fontId="0" fillId="0" borderId="0" xfId="0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/>
    <xf numFmtId="0" fontId="13" fillId="2" borderId="3" xfId="2" applyNumberFormat="1" applyFill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3" fillId="0" borderId="2" xfId="2" applyNumberFormat="1" applyFill="1" applyBorder="1" applyAlignment="1" applyProtection="1">
      <alignment horizontal="center" vertical="center" wrapText="1"/>
    </xf>
    <xf numFmtId="0" fontId="13" fillId="0" borderId="2" xfId="2" applyNumberFormat="1" applyFill="1" applyBorder="1" applyAlignment="1" applyProtection="1"/>
    <xf numFmtId="0" fontId="13" fillId="3" borderId="3" xfId="2" applyNumberFormat="1" applyFill="1" applyAlignment="1" applyProtection="1">
      <alignment horizontal="center" vertical="center" wrapText="1"/>
    </xf>
    <xf numFmtId="0" fontId="13" fillId="2" borderId="3" xfId="2" quotePrefix="1" applyFill="1" applyAlignment="1">
      <alignment horizontal="center" vertical="center"/>
    </xf>
    <xf numFmtId="0" fontId="13" fillId="3" borderId="1" xfId="2" applyNumberFormat="1" applyFill="1" applyBorder="1" applyAlignment="1" applyProtection="1">
      <alignment horizontal="center" vertical="center" wrapText="1"/>
    </xf>
    <xf numFmtId="0" fontId="13" fillId="3" borderId="1" xfId="2" quotePrefix="1" applyFill="1" applyBorder="1" applyAlignment="1">
      <alignment horizontal="center" vertical="center" wrapText="1"/>
    </xf>
    <xf numFmtId="0" fontId="13" fillId="2" borderId="1" xfId="2" applyNumberFormat="1" applyFill="1" applyBorder="1" applyAlignment="1" applyProtection="1">
      <alignment horizontal="center" vertical="center" wrapText="1"/>
    </xf>
    <xf numFmtId="164" fontId="13" fillId="4" borderId="1" xfId="2" applyNumberFormat="1" applyFill="1" applyBorder="1" applyAlignment="1">
      <alignment horizontal="center" vertical="center"/>
    </xf>
    <xf numFmtId="4" fontId="13" fillId="2" borderId="1" xfId="2" applyNumberFormat="1" applyFill="1" applyBorder="1" applyAlignment="1" applyProtection="1">
      <alignment horizontal="center" vertical="center" wrapText="1"/>
    </xf>
    <xf numFmtId="4" fontId="13" fillId="2" borderId="1" xfId="2" applyNumberFormat="1" applyFill="1" applyBorder="1" applyAlignment="1">
      <alignment horizontal="center" vertical="center"/>
    </xf>
    <xf numFmtId="0" fontId="13" fillId="2" borderId="1" xfId="2" quotePrefix="1" applyFill="1" applyBorder="1" applyAlignment="1">
      <alignment horizontal="center" vertical="center" wrapText="1"/>
    </xf>
    <xf numFmtId="164" fontId="13" fillId="0" borderId="1" xfId="2" applyNumberFormat="1" applyBorder="1" applyAlignment="1">
      <alignment horizontal="center" vertical="center"/>
    </xf>
    <xf numFmtId="4" fontId="13" fillId="2" borderId="1" xfId="2" quotePrefix="1" applyNumberFormat="1" applyFill="1" applyBorder="1" applyAlignment="1">
      <alignment horizontal="center" vertical="center"/>
    </xf>
    <xf numFmtId="0" fontId="13" fillId="0" borderId="0" xfId="2" applyBorder="1"/>
    <xf numFmtId="0" fontId="13" fillId="0" borderId="0" xfId="2" applyBorder="1" applyAlignment="1">
      <alignment vertical="center" wrapText="1"/>
    </xf>
    <xf numFmtId="0" fontId="13" fillId="3" borderId="1" xfId="2" applyNumberFormat="1" applyFill="1" applyBorder="1" applyAlignment="1" applyProtection="1">
      <alignment vertical="center" wrapText="1"/>
    </xf>
    <xf numFmtId="0" fontId="13" fillId="0" borderId="1" xfId="2" applyBorder="1"/>
    <xf numFmtId="0" fontId="13" fillId="2" borderId="1" xfId="2" applyNumberFormat="1" applyFill="1" applyBorder="1" applyAlignment="1" applyProtection="1">
      <alignment horizontal="center" vertical="center"/>
    </xf>
    <xf numFmtId="0" fontId="13" fillId="0" borderId="1" xfId="2" applyBorder="1" applyAlignment="1">
      <alignment horizontal="center"/>
    </xf>
    <xf numFmtId="0" fontId="13" fillId="4" borderId="1" xfId="2" applyFill="1" applyBorder="1"/>
    <xf numFmtId="0" fontId="13" fillId="4" borderId="1" xfId="2" applyFill="1" applyBorder="1" applyAlignment="1">
      <alignment horizontal="center"/>
    </xf>
    <xf numFmtId="0" fontId="13" fillId="0" borderId="1" xfId="2" applyBorder="1" applyAlignment="1">
      <alignment horizontal="center" wrapText="1"/>
    </xf>
    <xf numFmtId="0" fontId="13" fillId="4" borderId="1" xfId="2" applyFill="1" applyBorder="1" applyAlignment="1">
      <alignment horizontal="center" wrapText="1"/>
    </xf>
    <xf numFmtId="0" fontId="13" fillId="0" borderId="0" xfId="2" quotePrefix="1" applyFill="1" applyBorder="1" applyAlignment="1">
      <alignment horizontal="center" vertical="center"/>
    </xf>
    <xf numFmtId="0" fontId="13" fillId="0" borderId="0" xfId="2" quotePrefix="1" applyFill="1" applyBorder="1" applyAlignment="1">
      <alignment horizontal="center" vertical="center" wrapText="1"/>
    </xf>
    <xf numFmtId="164" fontId="13" fillId="0" borderId="0" xfId="2" applyNumberFormat="1" applyFill="1" applyBorder="1" applyAlignment="1">
      <alignment horizontal="center" vertical="center"/>
    </xf>
    <xf numFmtId="4" fontId="13" fillId="0" borderId="0" xfId="2" quotePrefix="1" applyNumberFormat="1" applyFill="1" applyBorder="1" applyAlignment="1">
      <alignment horizontal="center" vertical="center"/>
    </xf>
    <xf numFmtId="4" fontId="13" fillId="0" borderId="0" xfId="2" applyNumberFormat="1" applyFill="1" applyBorder="1" applyAlignment="1">
      <alignment horizontal="center" vertical="center"/>
    </xf>
    <xf numFmtId="0" fontId="13" fillId="2" borderId="5" xfId="2" quotePrefix="1" applyFill="1" applyBorder="1" applyAlignment="1">
      <alignment horizontal="center" vertical="center"/>
    </xf>
    <xf numFmtId="0" fontId="13" fillId="0" borderId="1" xfId="2" quotePrefix="1" applyBorder="1" applyAlignment="1">
      <alignment horizontal="center" vertical="center" wrapText="1"/>
    </xf>
    <xf numFmtId="0" fontId="13" fillId="3" borderId="1" xfId="2" applyFill="1" applyBorder="1" applyAlignment="1">
      <alignment horizontal="center" vertical="center"/>
    </xf>
    <xf numFmtId="0" fontId="13" fillId="3" borderId="1" xfId="2" applyNumberFormat="1" applyFill="1" applyBorder="1" applyAlignment="1" applyProtection="1">
      <alignment horizontal="center" vertical="center"/>
    </xf>
    <xf numFmtId="0" fontId="13" fillId="0" borderId="0" xfId="2" applyNumberFormat="1" applyFill="1" applyBorder="1" applyAlignment="1" applyProtection="1">
      <alignment horizontal="center" vertical="center" wrapText="1"/>
    </xf>
    <xf numFmtId="0" fontId="0" fillId="0" borderId="0" xfId="0" applyBorder="1"/>
    <xf numFmtId="0" fontId="13" fillId="0" borderId="0" xfId="2" applyNumberFormat="1" applyFill="1" applyBorder="1" applyAlignment="1" applyProtection="1"/>
    <xf numFmtId="0" fontId="13" fillId="0" borderId="0" xfId="2" quotePrefix="1" applyNumberFormat="1" applyFill="1" applyBorder="1" applyAlignment="1" applyProtection="1">
      <alignment horizontal="center" vertical="center" wrapText="1"/>
    </xf>
    <xf numFmtId="3" fontId="13" fillId="0" borderId="0" xfId="2" applyNumberFormat="1" applyFill="1" applyBorder="1" applyAlignment="1" applyProtection="1">
      <alignment vertical="center" wrapText="1"/>
    </xf>
    <xf numFmtId="3" fontId="13" fillId="0" borderId="1" xfId="2" applyNumberFormat="1" applyFill="1" applyBorder="1" applyAlignment="1" applyProtection="1">
      <alignment horizontal="center" vertical="center" wrapText="1"/>
    </xf>
    <xf numFmtId="3" fontId="13" fillId="0" borderId="1" xfId="2" applyNumberFormat="1" applyFill="1" applyBorder="1" applyAlignment="1" applyProtection="1">
      <alignment horizontal="center" vertical="center"/>
    </xf>
    <xf numFmtId="3" fontId="13" fillId="3" borderId="1" xfId="2" applyNumberFormat="1" applyFill="1" applyBorder="1" applyAlignment="1" applyProtection="1">
      <alignment horizontal="center" vertical="center"/>
    </xf>
    <xf numFmtId="3" fontId="13" fillId="3" borderId="1" xfId="2" applyNumberFormat="1" applyFill="1" applyBorder="1" applyAlignment="1" applyProtection="1">
      <alignment horizontal="center" vertical="center" wrapText="1"/>
    </xf>
    <xf numFmtId="0" fontId="13" fillId="2" borderId="1" xfId="2" applyNumberFormat="1" applyFill="1" applyBorder="1" applyAlignment="1" applyProtection="1">
      <alignment horizontal="left" vertical="center" wrapText="1"/>
    </xf>
    <xf numFmtId="4" fontId="13" fillId="4" borderId="1" xfId="2" applyNumberFormat="1" applyFill="1" applyBorder="1" applyAlignment="1">
      <alignment horizontal="center" vertical="center"/>
    </xf>
    <xf numFmtId="4" fontId="13" fillId="0" borderId="1" xfId="2" applyNumberFormat="1" applyBorder="1" applyAlignment="1">
      <alignment horizontal="center" vertical="center"/>
    </xf>
    <xf numFmtId="0" fontId="13" fillId="4" borderId="1" xfId="2" applyFill="1" applyBorder="1" applyAlignment="1">
      <alignment wrapText="1"/>
    </xf>
    <xf numFmtId="164" fontId="13" fillId="0" borderId="1" xfId="2" applyNumberFormat="1" applyBorder="1" applyAlignment="1">
      <alignment horizontal="center"/>
    </xf>
    <xf numFmtId="164" fontId="13" fillId="4" borderId="1" xfId="2" applyNumberFormat="1" applyFill="1" applyBorder="1" applyAlignment="1">
      <alignment horizontal="center"/>
    </xf>
    <xf numFmtId="0" fontId="13" fillId="4" borderId="1" xfId="2" applyFill="1" applyBorder="1" applyAlignment="1">
      <alignment horizontal="center" vertical="center"/>
    </xf>
    <xf numFmtId="0" fontId="13" fillId="0" borderId="1" xfId="2" applyBorder="1" applyAlignment="1">
      <alignment horizontal="center" vertical="center" wrapText="1"/>
    </xf>
    <xf numFmtId="0" fontId="13" fillId="4" borderId="1" xfId="2" applyFill="1" applyBorder="1" applyAlignment="1">
      <alignment horizontal="center" vertical="center" wrapText="1"/>
    </xf>
    <xf numFmtId="49" fontId="13" fillId="3" borderId="1" xfId="2" applyNumberFormat="1" applyFill="1" applyBorder="1" applyAlignment="1" applyProtection="1">
      <alignment vertical="center" wrapText="1"/>
    </xf>
    <xf numFmtId="49" fontId="13" fillId="3" borderId="1" xfId="2" applyNumberFormat="1" applyFill="1" applyBorder="1" applyAlignment="1" applyProtection="1">
      <alignment horizontal="center" vertical="center" wrapText="1"/>
    </xf>
    <xf numFmtId="49" fontId="13" fillId="2" borderId="1" xfId="2" applyNumberFormat="1" applyFill="1" applyBorder="1" applyAlignment="1" applyProtection="1">
      <alignment horizontal="center" vertical="center" wrapText="1"/>
    </xf>
    <xf numFmtId="3" fontId="13" fillId="2" borderId="1" xfId="2" applyNumberFormat="1" applyFill="1" applyBorder="1" applyAlignment="1">
      <alignment horizontal="center"/>
    </xf>
    <xf numFmtId="3" fontId="13" fillId="2" borderId="1" xfId="2" applyNumberFormat="1" applyFill="1" applyBorder="1" applyAlignment="1">
      <alignment horizontal="right"/>
    </xf>
    <xf numFmtId="0" fontId="13" fillId="2" borderId="1" xfId="2" quotePrefix="1" applyFill="1" applyBorder="1" applyAlignment="1">
      <alignment horizontal="left" vertical="center"/>
    </xf>
    <xf numFmtId="0" fontId="13" fillId="2" borderId="1" xfId="2" quotePrefix="1" applyFill="1" applyBorder="1" applyAlignment="1">
      <alignment horizontal="left" vertical="center" wrapText="1"/>
    </xf>
    <xf numFmtId="0" fontId="13" fillId="2" borderId="1" xfId="2" applyFill="1" applyBorder="1" applyAlignment="1">
      <alignment horizontal="left" vertical="center"/>
    </xf>
    <xf numFmtId="0" fontId="13" fillId="2" borderId="1" xfId="2" applyNumberFormat="1" applyFill="1" applyBorder="1" applyAlignment="1" applyProtection="1">
      <alignment vertical="center" wrapText="1"/>
    </xf>
    <xf numFmtId="0" fontId="13" fillId="2" borderId="1" xfId="2" applyNumberFormat="1" applyFill="1" applyBorder="1" applyAlignment="1" applyProtection="1">
      <alignment horizontal="left" vertical="center" wrapText="1" indent="1"/>
    </xf>
    <xf numFmtId="0" fontId="13" fillId="0" borderId="1" xfId="2" applyFill="1" applyBorder="1" applyAlignment="1">
      <alignment vertical="center"/>
    </xf>
    <xf numFmtId="0" fontId="13" fillId="0" borderId="1" xfId="2" applyBorder="1" applyAlignment="1">
      <alignment vertical="center"/>
    </xf>
    <xf numFmtId="0" fontId="13" fillId="0" borderId="1" xfId="2" applyFill="1" applyBorder="1" applyAlignment="1">
      <alignment horizontal="center" vertical="center" wrapText="1"/>
    </xf>
    <xf numFmtId="4" fontId="13" fillId="4" borderId="1" xfId="2" applyNumberFormat="1" applyFill="1" applyBorder="1" applyAlignment="1">
      <alignment horizontal="center" vertical="center" wrapText="1"/>
    </xf>
    <xf numFmtId="4" fontId="13" fillId="0" borderId="1" xfId="2" applyNumberFormat="1" applyBorder="1" applyAlignment="1">
      <alignment horizontal="center" vertical="center" wrapText="1"/>
    </xf>
    <xf numFmtId="4" fontId="13" fillId="0" borderId="1" xfId="2" applyNumberFormat="1" applyFill="1" applyBorder="1" applyAlignment="1">
      <alignment horizontal="center" vertical="center"/>
    </xf>
    <xf numFmtId="0" fontId="13" fillId="0" borderId="1" xfId="2" applyFill="1" applyBorder="1" applyAlignment="1">
      <alignment horizontal="left"/>
    </xf>
    <xf numFmtId="0" fontId="13" fillId="0" borderId="1" xfId="2" applyNumberFormat="1" applyFill="1" applyBorder="1" applyAlignment="1">
      <alignment horizontal="left" vertical="center"/>
    </xf>
    <xf numFmtId="164" fontId="13" fillId="0" borderId="1" xfId="2" applyNumberFormat="1" applyFill="1" applyBorder="1" applyAlignment="1">
      <alignment horizontal="center" vertical="center"/>
    </xf>
    <xf numFmtId="0" fontId="13" fillId="0" borderId="1" xfId="2" applyFill="1" applyBorder="1" applyAlignment="1">
      <alignment horizontal="left" vertical="center"/>
    </xf>
    <xf numFmtId="0" fontId="13" fillId="0" borderId="1" xfId="2" applyBorder="1" applyAlignment="1">
      <alignment horizontal="left" vertical="center"/>
    </xf>
    <xf numFmtId="4" fontId="0" fillId="0" borderId="0" xfId="0" applyNumberFormat="1"/>
    <xf numFmtId="4" fontId="13" fillId="3" borderId="1" xfId="2" quotePrefix="1" applyNumberFormat="1" applyFill="1" applyBorder="1" applyAlignment="1">
      <alignment horizontal="center" vertical="center" wrapText="1"/>
    </xf>
    <xf numFmtId="4" fontId="13" fillId="3" borderId="1" xfId="2" applyNumberFormat="1" applyFill="1" applyBorder="1" applyAlignment="1" applyProtection="1">
      <alignment horizontal="center" vertical="center" wrapText="1"/>
    </xf>
    <xf numFmtId="4" fontId="0" fillId="0" borderId="0" xfId="0" applyNumberFormat="1" applyAlignment="1">
      <alignment vertical="center"/>
    </xf>
    <xf numFmtId="0" fontId="13" fillId="3" borderId="1" xfId="2" applyFill="1" applyBorder="1"/>
    <xf numFmtId="0" fontId="13" fillId="3" borderId="1" xfId="2" applyFill="1" applyBorder="1" applyAlignment="1">
      <alignment horizontal="center" vertical="center" wrapText="1"/>
    </xf>
    <xf numFmtId="4" fontId="13" fillId="3" borderId="1" xfId="2" applyNumberFormat="1" applyFill="1" applyBorder="1" applyAlignment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2" quotePrefix="1" applyBorder="1" applyAlignment="1">
      <alignment horizontal="center" vertical="center" wrapText="1"/>
    </xf>
    <xf numFmtId="0" fontId="13" fillId="3" borderId="1" xfId="2" quotePrefix="1" applyNumberFormat="1" applyFill="1" applyBorder="1" applyAlignment="1" applyProtection="1">
      <alignment horizontal="center" vertical="center" wrapText="1"/>
    </xf>
    <xf numFmtId="0" fontId="13" fillId="3" borderId="1" xfId="2" applyNumberFormat="1" applyFill="1" applyBorder="1" applyAlignment="1" applyProtection="1">
      <alignment horizontal="center" vertical="center" wrapText="1"/>
    </xf>
    <xf numFmtId="0" fontId="13" fillId="0" borderId="1" xfId="2" quotePrefix="1" applyBorder="1" applyAlignment="1">
      <alignment horizontal="center" wrapText="1"/>
    </xf>
    <xf numFmtId="0" fontId="13" fillId="0" borderId="0" xfId="2" applyNumberFormat="1" applyFill="1" applyBorder="1" applyAlignment="1" applyProtection="1">
      <alignment horizontal="center" vertical="center" wrapText="1"/>
    </xf>
    <xf numFmtId="0" fontId="13" fillId="0" borderId="1" xfId="2" applyNumberFormat="1" applyFill="1" applyBorder="1" applyAlignment="1" applyProtection="1">
      <alignment horizontal="center" vertical="center" wrapText="1"/>
    </xf>
    <xf numFmtId="0" fontId="13" fillId="0" borderId="4" xfId="2" quotePrefix="1" applyBorder="1" applyAlignment="1">
      <alignment horizontal="center" vertical="center" wrapText="1"/>
    </xf>
    <xf numFmtId="0" fontId="13" fillId="3" borderId="1" xfId="2" applyNumberFormat="1" applyFill="1" applyBorder="1" applyAlignment="1" applyProtection="1">
      <alignment horizontal="center" vertical="center"/>
    </xf>
    <xf numFmtId="0" fontId="13" fillId="0" borderId="1" xfId="2" quotePrefix="1" applyNumberFormat="1" applyFill="1" applyBorder="1" applyAlignment="1" applyProtection="1">
      <alignment horizontal="center" vertical="center" wrapText="1"/>
    </xf>
    <xf numFmtId="0" fontId="13" fillId="0" borderId="1" xfId="2" quotePrefix="1" applyFill="1" applyBorder="1" applyAlignment="1">
      <alignment horizontal="center" vertical="center" wrapText="1"/>
    </xf>
    <xf numFmtId="0" fontId="13" fillId="0" borderId="1" xfId="2" applyNumberForma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3" fillId="0" borderId="1" xfId="2" applyFill="1" applyBorder="1"/>
  </cellXfs>
  <cellStyles count="3">
    <cellStyle name="Naslov 3" xfId="2" builtinId="18"/>
    <cellStyle name="Normalno" xfId="0" builtinId="0"/>
    <cellStyle name="Normalno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4" workbookViewId="0">
      <selection activeCell="C22" sqref="C22"/>
    </sheetView>
  </sheetViews>
  <sheetFormatPr defaultRowHeight="15" x14ac:dyDescent="0.25"/>
  <cols>
    <col min="5" max="5" width="6.28515625" customWidth="1"/>
    <col min="6" max="10" width="11.7109375" customWidth="1"/>
  </cols>
  <sheetData>
    <row r="1" spans="1:10" ht="42" customHeight="1" x14ac:dyDescent="0.25">
      <c r="A1" s="103" t="s">
        <v>145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8" customHeight="1" x14ac:dyDescent="0.25">
      <c r="A2" s="3"/>
      <c r="B2" s="3"/>
      <c r="C2" s="3"/>
      <c r="D2" s="3"/>
      <c r="E2" s="3"/>
      <c r="F2" s="8"/>
      <c r="G2" s="8"/>
      <c r="H2" s="3"/>
      <c r="I2" s="3"/>
      <c r="J2" s="3"/>
    </row>
    <row r="3" spans="1:10" ht="15.75" customHeight="1" x14ac:dyDescent="0.25">
      <c r="A3" s="104" t="s">
        <v>14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18" x14ac:dyDescent="0.25">
      <c r="A4" s="3"/>
      <c r="B4" s="3"/>
      <c r="C4" s="3"/>
      <c r="D4" s="3"/>
      <c r="E4" s="3"/>
      <c r="F4" s="8"/>
      <c r="G4" s="8"/>
      <c r="H4" s="3"/>
      <c r="I4" s="3"/>
      <c r="J4" s="3"/>
    </row>
    <row r="5" spans="1:10" ht="18" customHeight="1" x14ac:dyDescent="0.25">
      <c r="A5" s="104" t="s">
        <v>21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ht="18" x14ac:dyDescent="0.25">
      <c r="A6" s="1"/>
      <c r="B6" s="2"/>
      <c r="C6" s="2"/>
      <c r="D6" s="2"/>
      <c r="E6" s="8"/>
      <c r="F6" s="8"/>
      <c r="G6" s="8"/>
      <c r="H6" s="23"/>
      <c r="I6" s="23"/>
      <c r="J6" s="24"/>
    </row>
    <row r="7" spans="1:10" ht="45" x14ac:dyDescent="0.25">
      <c r="A7" s="105" t="s">
        <v>40</v>
      </c>
      <c r="B7" s="105"/>
      <c r="C7" s="105"/>
      <c r="D7" s="105"/>
      <c r="E7" s="105"/>
      <c r="F7" s="54" t="s">
        <v>113</v>
      </c>
      <c r="G7" s="54" t="s">
        <v>114</v>
      </c>
      <c r="H7" s="31" t="s">
        <v>116</v>
      </c>
      <c r="I7" s="31" t="s">
        <v>115</v>
      </c>
      <c r="J7" s="31" t="s">
        <v>117</v>
      </c>
    </row>
    <row r="8" spans="1:10" ht="12" customHeight="1" x14ac:dyDescent="0.25">
      <c r="A8" s="105">
        <v>1</v>
      </c>
      <c r="B8" s="105"/>
      <c r="C8" s="105"/>
      <c r="D8" s="105"/>
      <c r="E8" s="105"/>
      <c r="F8" s="54">
        <v>2</v>
      </c>
      <c r="G8" s="54">
        <v>3</v>
      </c>
      <c r="H8" s="31">
        <v>4</v>
      </c>
      <c r="I8" s="31">
        <v>5</v>
      </c>
      <c r="J8" s="31">
        <v>6</v>
      </c>
    </row>
    <row r="9" spans="1:10" x14ac:dyDescent="0.25">
      <c r="A9" s="110" t="s">
        <v>23</v>
      </c>
      <c r="B9" s="110"/>
      <c r="C9" s="110"/>
      <c r="D9" s="110"/>
      <c r="E9" s="115"/>
      <c r="F9" s="62">
        <v>1400512.37</v>
      </c>
      <c r="G9" s="62">
        <v>1658605.24</v>
      </c>
      <c r="H9" s="62">
        <v>1689896.65</v>
      </c>
      <c r="I9" s="62">
        <v>1689896.65</v>
      </c>
      <c r="J9" s="62">
        <v>1689896.65</v>
      </c>
    </row>
    <row r="10" spans="1:10" ht="30.75" customHeight="1" x14ac:dyDescent="0.25">
      <c r="A10" s="114" t="s">
        <v>24</v>
      </c>
      <c r="B10" s="110"/>
      <c r="C10" s="110"/>
      <c r="D10" s="110"/>
      <c r="E10" s="110"/>
      <c r="F10" s="63"/>
      <c r="G10" s="63">
        <v>0</v>
      </c>
      <c r="H10" s="63">
        <v>0</v>
      </c>
      <c r="I10" s="63">
        <v>0</v>
      </c>
      <c r="J10" s="63"/>
    </row>
    <row r="11" spans="1:10" s="16" customFormat="1" x14ac:dyDescent="0.25">
      <c r="A11" s="107" t="s">
        <v>0</v>
      </c>
      <c r="B11" s="107"/>
      <c r="C11" s="107"/>
      <c r="D11" s="107"/>
      <c r="E11" s="112"/>
      <c r="F11" s="64">
        <f>F9+F10</f>
        <v>1400512.37</v>
      </c>
      <c r="G11" s="64">
        <f t="shared" ref="G11:J11" si="0">G9+G10</f>
        <v>1658605.24</v>
      </c>
      <c r="H11" s="64">
        <f t="shared" si="0"/>
        <v>1689896.65</v>
      </c>
      <c r="I11" s="64">
        <f t="shared" si="0"/>
        <v>1689896.65</v>
      </c>
      <c r="J11" s="64">
        <f t="shared" si="0"/>
        <v>1689896.65</v>
      </c>
    </row>
    <row r="12" spans="1:10" x14ac:dyDescent="0.25">
      <c r="A12" s="113" t="s">
        <v>25</v>
      </c>
      <c r="B12" s="110"/>
      <c r="C12" s="110"/>
      <c r="D12" s="110"/>
      <c r="E12" s="110"/>
      <c r="F12" s="62">
        <v>1370573.49</v>
      </c>
      <c r="G12" s="62">
        <v>1664910.47</v>
      </c>
      <c r="H12" s="62">
        <v>1676196.65</v>
      </c>
      <c r="I12" s="62">
        <v>1666296.65</v>
      </c>
      <c r="J12" s="62">
        <v>1666296.65</v>
      </c>
    </row>
    <row r="13" spans="1:10" ht="31.5" customHeight="1" x14ac:dyDescent="0.25">
      <c r="A13" s="105" t="s">
        <v>26</v>
      </c>
      <c r="B13" s="110"/>
      <c r="C13" s="110"/>
      <c r="D13" s="110"/>
      <c r="E13" s="110"/>
      <c r="F13" s="63">
        <v>13715.72</v>
      </c>
      <c r="G13" s="63">
        <v>49060.27</v>
      </c>
      <c r="H13" s="63">
        <v>29100</v>
      </c>
      <c r="I13" s="63">
        <v>23600</v>
      </c>
      <c r="J13" s="63">
        <v>23600</v>
      </c>
    </row>
    <row r="14" spans="1:10" x14ac:dyDescent="0.25">
      <c r="A14" s="55" t="s">
        <v>1</v>
      </c>
      <c r="B14" s="56"/>
      <c r="C14" s="56"/>
      <c r="D14" s="56"/>
      <c r="E14" s="56"/>
      <c r="F14" s="64">
        <f>F12+F13</f>
        <v>1384289.21</v>
      </c>
      <c r="G14" s="64">
        <f t="shared" ref="G14" si="1">G12+G13</f>
        <v>1713970.74</v>
      </c>
      <c r="H14" s="64">
        <f t="shared" ref="H14" si="2">H12+H13</f>
        <v>1705296.65</v>
      </c>
      <c r="I14" s="64">
        <f t="shared" ref="I14" si="3">I12+I13</f>
        <v>1689896.65</v>
      </c>
      <c r="J14" s="64">
        <f t="shared" ref="J14" si="4">J12+J13</f>
        <v>1689896.65</v>
      </c>
    </row>
    <row r="15" spans="1:10" x14ac:dyDescent="0.25">
      <c r="A15" s="106" t="s">
        <v>2</v>
      </c>
      <c r="B15" s="107"/>
      <c r="C15" s="107"/>
      <c r="D15" s="107"/>
      <c r="E15" s="107"/>
      <c r="F15" s="65">
        <f>F11-F14</f>
        <v>16223.160000000149</v>
      </c>
      <c r="G15" s="65">
        <f t="shared" ref="G15:J15" si="5">G11-G14</f>
        <v>-55365.5</v>
      </c>
      <c r="H15" s="65">
        <f t="shared" si="5"/>
        <v>-15400</v>
      </c>
      <c r="I15" s="65">
        <f t="shared" si="5"/>
        <v>0</v>
      </c>
      <c r="J15" s="65">
        <f t="shared" si="5"/>
        <v>0</v>
      </c>
    </row>
    <row r="16" spans="1:10" x14ac:dyDescent="0.25">
      <c r="A16" s="60"/>
      <c r="B16" s="57"/>
      <c r="C16" s="57"/>
      <c r="D16" s="57"/>
      <c r="E16" s="57"/>
      <c r="F16" s="61"/>
      <c r="G16" s="61"/>
      <c r="H16" s="61"/>
      <c r="I16" s="61"/>
      <c r="J16" s="61"/>
    </row>
    <row r="17" spans="1:11" x14ac:dyDescent="0.25">
      <c r="A17" s="60"/>
      <c r="B17" s="57"/>
      <c r="C17" s="57"/>
      <c r="D17" s="57"/>
      <c r="E17" s="57"/>
      <c r="F17" s="61"/>
      <c r="G17" s="61"/>
      <c r="H17" s="61"/>
      <c r="I17" s="61"/>
      <c r="J17" s="61"/>
    </row>
    <row r="18" spans="1:11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9"/>
    </row>
    <row r="19" spans="1:11" ht="18" customHeight="1" x14ac:dyDescent="0.25">
      <c r="A19" s="109" t="s">
        <v>22</v>
      </c>
      <c r="B19" s="109"/>
      <c r="C19" s="109"/>
      <c r="D19" s="109"/>
      <c r="E19" s="109"/>
      <c r="F19" s="109"/>
      <c r="G19" s="109"/>
      <c r="H19" s="109"/>
      <c r="I19" s="109"/>
      <c r="J19" s="109"/>
    </row>
    <row r="20" spans="1:11" ht="18" customHeight="1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8"/>
    </row>
    <row r="21" spans="1:11" ht="18" customHeight="1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8"/>
    </row>
    <row r="22" spans="1:11" x14ac:dyDescent="0.25">
      <c r="A22" s="25"/>
      <c r="B22" s="25"/>
      <c r="C22" s="25"/>
      <c r="D22" s="25"/>
      <c r="E22" s="25"/>
      <c r="F22" s="25"/>
      <c r="G22" s="25"/>
      <c r="H22" s="26"/>
      <c r="I22" s="26"/>
      <c r="J22" s="59"/>
      <c r="K22" s="58"/>
    </row>
    <row r="23" spans="1:11" ht="45" x14ac:dyDescent="0.25">
      <c r="A23" s="111" t="s">
        <v>42</v>
      </c>
      <c r="B23" s="105"/>
      <c r="C23" s="105"/>
      <c r="D23" s="105"/>
      <c r="E23" s="105"/>
      <c r="F23" s="54" t="s">
        <v>113</v>
      </c>
      <c r="G23" s="54" t="s">
        <v>114</v>
      </c>
      <c r="H23" s="31" t="s">
        <v>116</v>
      </c>
      <c r="I23" s="31" t="s">
        <v>115</v>
      </c>
      <c r="J23" s="31" t="s">
        <v>117</v>
      </c>
    </row>
    <row r="24" spans="1:11" ht="12" customHeight="1" x14ac:dyDescent="0.25">
      <c r="A24" s="105">
        <v>1</v>
      </c>
      <c r="B24" s="105"/>
      <c r="C24" s="105"/>
      <c r="D24" s="105"/>
      <c r="E24" s="105"/>
      <c r="F24" s="54">
        <v>2</v>
      </c>
      <c r="G24" s="54">
        <v>3</v>
      </c>
      <c r="H24" s="31">
        <v>4</v>
      </c>
      <c r="I24" s="31">
        <v>5</v>
      </c>
      <c r="J24" s="31">
        <v>6</v>
      </c>
    </row>
    <row r="25" spans="1:11" ht="26.25" customHeight="1" x14ac:dyDescent="0.25">
      <c r="A25" s="110" t="s">
        <v>27</v>
      </c>
      <c r="B25" s="110"/>
      <c r="C25" s="110"/>
      <c r="D25" s="110"/>
      <c r="E25" s="110"/>
      <c r="F25" s="63"/>
      <c r="G25" s="63"/>
      <c r="H25" s="63"/>
      <c r="I25" s="63"/>
      <c r="J25" s="63"/>
    </row>
    <row r="26" spans="1:11" ht="27" customHeight="1" x14ac:dyDescent="0.25">
      <c r="A26" s="110" t="s">
        <v>28</v>
      </c>
      <c r="B26" s="110"/>
      <c r="C26" s="110"/>
      <c r="D26" s="110"/>
      <c r="E26" s="110"/>
      <c r="F26" s="63"/>
      <c r="G26" s="63"/>
      <c r="H26" s="63"/>
      <c r="I26" s="63"/>
      <c r="J26" s="63"/>
    </row>
    <row r="27" spans="1:11" x14ac:dyDescent="0.25">
      <c r="A27" s="107" t="s">
        <v>29</v>
      </c>
      <c r="B27" s="107"/>
      <c r="C27" s="107"/>
      <c r="D27" s="107"/>
      <c r="E27" s="112"/>
      <c r="F27" s="64">
        <f>F25-F26</f>
        <v>0</v>
      </c>
      <c r="G27" s="64">
        <f t="shared" ref="G27:J27" si="6">G25-G26</f>
        <v>0</v>
      </c>
      <c r="H27" s="64">
        <f t="shared" si="6"/>
        <v>0</v>
      </c>
      <c r="I27" s="64">
        <f t="shared" si="6"/>
        <v>0</v>
      </c>
      <c r="J27" s="64">
        <f t="shared" si="6"/>
        <v>0</v>
      </c>
    </row>
    <row r="28" spans="1:11" ht="27.75" customHeight="1" x14ac:dyDescent="0.25">
      <c r="A28" s="108" t="s">
        <v>20</v>
      </c>
      <c r="B28" s="108"/>
      <c r="C28" s="108"/>
      <c r="D28" s="108"/>
      <c r="E28" s="108"/>
      <c r="F28" s="63">
        <v>39140.339999999997</v>
      </c>
      <c r="G28" s="63">
        <v>55366</v>
      </c>
      <c r="H28" s="63">
        <v>15400</v>
      </c>
      <c r="I28" s="63"/>
      <c r="J28" s="63"/>
    </row>
    <row r="29" spans="1:11" ht="30.75" customHeight="1" x14ac:dyDescent="0.25">
      <c r="A29" s="108" t="s">
        <v>30</v>
      </c>
      <c r="B29" s="108"/>
      <c r="C29" s="108"/>
      <c r="D29" s="108"/>
      <c r="E29" s="108"/>
      <c r="F29" s="63">
        <v>0</v>
      </c>
      <c r="G29" s="63">
        <v>0</v>
      </c>
      <c r="H29" s="63"/>
      <c r="I29" s="63"/>
      <c r="J29" s="63"/>
    </row>
    <row r="30" spans="1:11" x14ac:dyDescent="0.25">
      <c r="A30" s="106" t="s">
        <v>3</v>
      </c>
      <c r="B30" s="107"/>
      <c r="C30" s="107"/>
      <c r="D30" s="107"/>
      <c r="E30" s="107"/>
      <c r="F30" s="64">
        <v>0</v>
      </c>
      <c r="G30" s="64">
        <v>0</v>
      </c>
      <c r="H30" s="64">
        <v>0</v>
      </c>
      <c r="I30" s="64">
        <f t="shared" ref="I30:J30" si="7">I28-I29</f>
        <v>0</v>
      </c>
      <c r="J30" s="64">
        <f t="shared" si="7"/>
        <v>0</v>
      </c>
    </row>
    <row r="31" spans="1:11" x14ac:dyDescent="0.25">
      <c r="A31" s="106" t="s">
        <v>4</v>
      </c>
      <c r="B31" s="107"/>
      <c r="C31" s="107"/>
      <c r="D31" s="107"/>
      <c r="E31" s="107"/>
      <c r="F31" s="65">
        <v>0</v>
      </c>
      <c r="G31" s="65">
        <v>0</v>
      </c>
      <c r="H31" s="65">
        <v>0</v>
      </c>
      <c r="I31" s="65">
        <f t="shared" ref="I31:J31" si="8">I15+I30</f>
        <v>0</v>
      </c>
      <c r="J31" s="65">
        <f t="shared" si="8"/>
        <v>0</v>
      </c>
    </row>
    <row r="32" spans="1:11" ht="11.25" customHeight="1" x14ac:dyDescent="0.25">
      <c r="A32" s="5"/>
      <c r="B32" s="6"/>
      <c r="C32" s="6"/>
      <c r="D32" s="6"/>
      <c r="E32" s="6"/>
      <c r="F32" s="6"/>
      <c r="G32" s="6"/>
      <c r="H32" s="7"/>
      <c r="I32" s="7"/>
      <c r="J32" s="7"/>
    </row>
    <row r="33" spans="1:10" ht="1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25">
      <c r="F34" s="21"/>
    </row>
  </sheetData>
  <mergeCells count="21">
    <mergeCell ref="A8:E8"/>
    <mergeCell ref="A7:E7"/>
    <mergeCell ref="A10:E10"/>
    <mergeCell ref="A9:E9"/>
    <mergeCell ref="A11:E11"/>
    <mergeCell ref="A1:J1"/>
    <mergeCell ref="A3:J3"/>
    <mergeCell ref="A5:J5"/>
    <mergeCell ref="A24:E24"/>
    <mergeCell ref="A31:E31"/>
    <mergeCell ref="A28:E28"/>
    <mergeCell ref="A29:E29"/>
    <mergeCell ref="A19:J19"/>
    <mergeCell ref="A25:E25"/>
    <mergeCell ref="A26:E26"/>
    <mergeCell ref="A30:E30"/>
    <mergeCell ref="A23:E23"/>
    <mergeCell ref="A27:E27"/>
    <mergeCell ref="A12:E12"/>
    <mergeCell ref="A15:E15"/>
    <mergeCell ref="A13:E13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opLeftCell="A4" workbookViewId="0">
      <selection activeCell="C25" sqref="C25"/>
    </sheetView>
  </sheetViews>
  <sheetFormatPr defaultRowHeight="15" x14ac:dyDescent="0.25"/>
  <cols>
    <col min="1" max="1" width="10.5703125" customWidth="1"/>
    <col min="2" max="2" width="36.5703125" customWidth="1"/>
    <col min="3" max="3" width="12.5703125" customWidth="1"/>
    <col min="4" max="4" width="12.42578125" customWidth="1"/>
    <col min="5" max="5" width="12.85546875" customWidth="1"/>
    <col min="6" max="6" width="12.140625" customWidth="1"/>
    <col min="7" max="7" width="12.42578125" customWidth="1"/>
    <col min="8" max="8" width="25.28515625" customWidth="1"/>
  </cols>
  <sheetData>
    <row r="1" spans="1:8" ht="18" x14ac:dyDescent="0.25">
      <c r="A1" s="8"/>
      <c r="B1" s="8"/>
      <c r="C1" s="8"/>
      <c r="D1" s="8"/>
      <c r="E1" s="8"/>
      <c r="F1" s="8"/>
      <c r="G1" s="8"/>
      <c r="H1" s="4"/>
    </row>
    <row r="2" spans="1:8" ht="15.75" x14ac:dyDescent="0.25">
      <c r="A2" s="104" t="s">
        <v>5</v>
      </c>
      <c r="B2" s="104"/>
      <c r="C2" s="104"/>
      <c r="D2" s="104"/>
      <c r="E2" s="104"/>
      <c r="F2" s="104"/>
      <c r="G2" s="104"/>
      <c r="H2" s="9"/>
    </row>
    <row r="3" spans="1:8" ht="18" x14ac:dyDescent="0.25">
      <c r="A3" s="8"/>
      <c r="B3" s="8"/>
      <c r="C3" s="8"/>
      <c r="D3" s="8"/>
      <c r="E3" s="8"/>
      <c r="F3" s="8"/>
      <c r="G3" s="8"/>
      <c r="H3" s="4"/>
    </row>
    <row r="4" spans="1:8" ht="15.75" x14ac:dyDescent="0.25">
      <c r="A4" s="104" t="s">
        <v>31</v>
      </c>
      <c r="B4" s="104"/>
      <c r="C4" s="104"/>
      <c r="D4" s="104"/>
      <c r="E4" s="104"/>
      <c r="F4" s="104"/>
      <c r="G4" s="104"/>
      <c r="H4" s="10"/>
    </row>
    <row r="5" spans="1:8" ht="18" x14ac:dyDescent="0.25">
      <c r="A5" s="8"/>
      <c r="B5" s="8"/>
      <c r="C5" s="8"/>
      <c r="D5" s="8"/>
      <c r="E5" s="8"/>
      <c r="F5" s="8"/>
      <c r="G5" s="8"/>
      <c r="H5" s="4"/>
    </row>
    <row r="6" spans="1:8" ht="35.25" customHeight="1" thickBot="1" x14ac:dyDescent="0.3">
      <c r="A6" s="27" t="s">
        <v>41</v>
      </c>
      <c r="B6" s="29" t="s">
        <v>43</v>
      </c>
      <c r="C6" s="30" t="s">
        <v>113</v>
      </c>
      <c r="D6" s="30" t="s">
        <v>114</v>
      </c>
      <c r="E6" s="29" t="s">
        <v>116</v>
      </c>
      <c r="F6" s="29" t="s">
        <v>115</v>
      </c>
      <c r="G6" s="29" t="s">
        <v>117</v>
      </c>
    </row>
    <row r="7" spans="1:8" s="13" customFormat="1" ht="15.75" thickBot="1" x14ac:dyDescent="0.25">
      <c r="A7" s="27">
        <v>1</v>
      </c>
      <c r="B7" s="29">
        <v>2</v>
      </c>
      <c r="C7" s="30">
        <v>3</v>
      </c>
      <c r="D7" s="30">
        <v>4</v>
      </c>
      <c r="E7" s="29">
        <v>5</v>
      </c>
      <c r="F7" s="29">
        <v>6</v>
      </c>
      <c r="G7" s="29">
        <v>7</v>
      </c>
    </row>
    <row r="8" spans="1:8" ht="15.75" thickBot="1" x14ac:dyDescent="0.3">
      <c r="A8" s="22"/>
      <c r="B8" s="31" t="s">
        <v>33</v>
      </c>
      <c r="C8" s="32">
        <v>1400512.37</v>
      </c>
      <c r="D8" s="32">
        <v>1658605.24</v>
      </c>
      <c r="E8" s="32">
        <v>1689896.65</v>
      </c>
      <c r="F8" s="32">
        <v>1689896.65</v>
      </c>
      <c r="G8" s="32">
        <v>1689896.65</v>
      </c>
    </row>
    <row r="9" spans="1:8" s="16" customFormat="1" ht="15.75" thickBot="1" x14ac:dyDescent="0.3">
      <c r="A9" s="28" t="s">
        <v>51</v>
      </c>
      <c r="B9" s="35" t="s">
        <v>6</v>
      </c>
      <c r="C9" s="36">
        <v>1400512.37</v>
      </c>
      <c r="D9" s="37">
        <v>1658605.24</v>
      </c>
      <c r="E9" s="34">
        <v>1689896.65</v>
      </c>
      <c r="F9" s="34">
        <v>1689896.65</v>
      </c>
      <c r="G9" s="34">
        <v>1689896.65</v>
      </c>
    </row>
    <row r="10" spans="1:8" ht="40.9" customHeight="1" thickBot="1" x14ac:dyDescent="0.3">
      <c r="A10" s="28" t="s">
        <v>54</v>
      </c>
      <c r="B10" s="35" t="s">
        <v>18</v>
      </c>
      <c r="C10" s="32">
        <v>1270801.27</v>
      </c>
      <c r="D10" s="32">
        <v>1497585.36</v>
      </c>
      <c r="E10" s="32">
        <v>1520880</v>
      </c>
      <c r="F10" s="32">
        <v>1520880</v>
      </c>
      <c r="G10" s="32">
        <v>1520880</v>
      </c>
    </row>
    <row r="11" spans="1:8" ht="49.5" customHeight="1" thickBot="1" x14ac:dyDescent="0.3">
      <c r="A11" s="22" t="s">
        <v>55</v>
      </c>
      <c r="B11" s="31" t="s">
        <v>56</v>
      </c>
      <c r="C11" s="36">
        <v>34615.129999999997</v>
      </c>
      <c r="D11" s="33">
        <v>45000</v>
      </c>
      <c r="E11" s="34">
        <v>45000</v>
      </c>
      <c r="F11" s="34">
        <v>45000</v>
      </c>
      <c r="G11" s="34">
        <v>45000</v>
      </c>
    </row>
    <row r="12" spans="1:8" ht="42" customHeight="1" thickBot="1" x14ac:dyDescent="0.3">
      <c r="A12" s="28" t="s">
        <v>57</v>
      </c>
      <c r="B12" s="35" t="s">
        <v>118</v>
      </c>
      <c r="C12" s="32">
        <v>1216.82</v>
      </c>
      <c r="D12" s="32">
        <v>3300</v>
      </c>
      <c r="E12" s="32">
        <v>3300</v>
      </c>
      <c r="F12" s="32">
        <v>3300</v>
      </c>
      <c r="G12" s="32">
        <v>3300</v>
      </c>
    </row>
    <row r="13" spans="1:8" ht="30" x14ac:dyDescent="0.25">
      <c r="A13" s="53" t="s">
        <v>58</v>
      </c>
      <c r="B13" s="35" t="s">
        <v>59</v>
      </c>
      <c r="C13" s="36">
        <v>93879.15</v>
      </c>
      <c r="D13" s="37">
        <v>112719.88</v>
      </c>
      <c r="E13" s="34">
        <v>120716.65</v>
      </c>
      <c r="F13" s="34">
        <v>120716.65</v>
      </c>
      <c r="G13" s="34">
        <v>120716.65</v>
      </c>
    </row>
    <row r="14" spans="1:8" x14ac:dyDescent="0.25">
      <c r="A14" s="48"/>
      <c r="B14" s="49"/>
      <c r="C14" s="50"/>
      <c r="D14" s="51"/>
      <c r="E14" s="52"/>
      <c r="F14" s="52"/>
      <c r="G14" s="52"/>
    </row>
    <row r="15" spans="1:8" x14ac:dyDescent="0.25">
      <c r="A15" s="48"/>
      <c r="B15" s="49"/>
      <c r="C15" s="50"/>
      <c r="D15" s="51"/>
      <c r="E15" s="52"/>
      <c r="F15" s="52"/>
      <c r="G15" s="52"/>
    </row>
    <row r="16" spans="1:8" x14ac:dyDescent="0.25">
      <c r="A16" s="48"/>
      <c r="B16" s="49"/>
      <c r="C16" s="50"/>
      <c r="D16" s="51"/>
      <c r="E16" s="52"/>
      <c r="F16" s="52"/>
      <c r="G16" s="52"/>
    </row>
    <row r="17" spans="1:7" x14ac:dyDescent="0.25">
      <c r="A17" s="38"/>
      <c r="B17" s="39"/>
      <c r="C17" s="38"/>
      <c r="D17" s="38"/>
      <c r="E17" s="38"/>
      <c r="F17" s="38"/>
      <c r="G17" s="38"/>
    </row>
    <row r="18" spans="1:7" ht="27.75" customHeight="1" x14ac:dyDescent="0.25">
      <c r="A18" s="40" t="s">
        <v>41</v>
      </c>
      <c r="B18" s="29" t="s">
        <v>43</v>
      </c>
      <c r="C18" s="30" t="s">
        <v>113</v>
      </c>
      <c r="D18" s="30" t="s">
        <v>114</v>
      </c>
      <c r="E18" s="29" t="s">
        <v>116</v>
      </c>
      <c r="F18" s="29" t="s">
        <v>115</v>
      </c>
      <c r="G18" s="29" t="s">
        <v>117</v>
      </c>
    </row>
    <row r="19" spans="1:7" s="13" customFormat="1" x14ac:dyDescent="0.2">
      <c r="A19" s="29">
        <v>1</v>
      </c>
      <c r="B19" s="29">
        <v>2</v>
      </c>
      <c r="C19" s="30">
        <v>3</v>
      </c>
      <c r="D19" s="30">
        <v>4</v>
      </c>
      <c r="E19" s="29">
        <v>5</v>
      </c>
      <c r="F19" s="29">
        <v>6</v>
      </c>
      <c r="G19" s="29">
        <v>7</v>
      </c>
    </row>
    <row r="20" spans="1:7" x14ac:dyDescent="0.25">
      <c r="A20" s="41"/>
      <c r="B20" s="42" t="s">
        <v>34</v>
      </c>
      <c r="C20" s="36">
        <v>1384289.21</v>
      </c>
      <c r="D20" s="36">
        <v>1713970.74</v>
      </c>
      <c r="E20" s="36">
        <v>1705296.65</v>
      </c>
      <c r="F20" s="36">
        <v>1689896.65</v>
      </c>
      <c r="G20" s="36">
        <v>1689896.65</v>
      </c>
    </row>
    <row r="21" spans="1:7" s="16" customFormat="1" x14ac:dyDescent="0.25">
      <c r="A21" s="41" t="s">
        <v>52</v>
      </c>
      <c r="B21" s="43" t="s">
        <v>7</v>
      </c>
      <c r="C21" s="36">
        <v>1370573.49</v>
      </c>
      <c r="D21" s="36">
        <v>1664910.47</v>
      </c>
      <c r="E21" s="36">
        <v>1676196.65</v>
      </c>
      <c r="F21" s="36">
        <v>1666296.65</v>
      </c>
      <c r="G21" s="36">
        <v>1666296.65</v>
      </c>
    </row>
    <row r="22" spans="1:7" x14ac:dyDescent="0.25">
      <c r="A22" s="44" t="s">
        <v>60</v>
      </c>
      <c r="B22" s="45" t="s">
        <v>8</v>
      </c>
      <c r="C22" s="32">
        <v>1121511.33</v>
      </c>
      <c r="D22" s="32">
        <v>1343312.64</v>
      </c>
      <c r="E22" s="32">
        <v>1353466.65</v>
      </c>
      <c r="F22" s="32">
        <v>1353466.65</v>
      </c>
      <c r="G22" s="32">
        <v>1353466.65</v>
      </c>
    </row>
    <row r="23" spans="1:7" x14ac:dyDescent="0.25">
      <c r="A23" s="41" t="s">
        <v>61</v>
      </c>
      <c r="B23" s="43" t="s">
        <v>15</v>
      </c>
      <c r="C23" s="36">
        <v>233195.04</v>
      </c>
      <c r="D23" s="36">
        <v>304636.33</v>
      </c>
      <c r="E23" s="36">
        <v>277730</v>
      </c>
      <c r="F23" s="36">
        <v>267830</v>
      </c>
      <c r="G23" s="36">
        <v>267830</v>
      </c>
    </row>
    <row r="24" spans="1:7" x14ac:dyDescent="0.25">
      <c r="A24" s="44" t="s">
        <v>62</v>
      </c>
      <c r="B24" s="45" t="s">
        <v>63</v>
      </c>
      <c r="C24" s="32">
        <v>670</v>
      </c>
      <c r="D24" s="32">
        <v>1100</v>
      </c>
      <c r="E24" s="32">
        <v>1100</v>
      </c>
      <c r="F24" s="32">
        <v>1100</v>
      </c>
      <c r="G24" s="32">
        <v>1100</v>
      </c>
    </row>
    <row r="25" spans="1:7" ht="30" x14ac:dyDescent="0.25">
      <c r="A25" s="41" t="s">
        <v>64</v>
      </c>
      <c r="B25" s="46" t="s">
        <v>65</v>
      </c>
      <c r="C25" s="36">
        <v>14569.73</v>
      </c>
      <c r="D25" s="36">
        <v>15200</v>
      </c>
      <c r="E25" s="36">
        <v>43200</v>
      </c>
      <c r="F25" s="36">
        <v>43200</v>
      </c>
      <c r="G25" s="36">
        <v>43200</v>
      </c>
    </row>
    <row r="26" spans="1:7" x14ac:dyDescent="0.25">
      <c r="A26" s="44" t="s">
        <v>66</v>
      </c>
      <c r="B26" s="45" t="s">
        <v>110</v>
      </c>
      <c r="C26" s="32">
        <v>627.39</v>
      </c>
      <c r="D26" s="32">
        <v>661.5</v>
      </c>
      <c r="E26" s="32">
        <v>700</v>
      </c>
      <c r="F26" s="32">
        <v>700</v>
      </c>
      <c r="G26" s="32">
        <v>700</v>
      </c>
    </row>
    <row r="27" spans="1:7" s="16" customFormat="1" ht="30" x14ac:dyDescent="0.25">
      <c r="A27" s="41" t="s">
        <v>53</v>
      </c>
      <c r="B27" s="46" t="s">
        <v>9</v>
      </c>
      <c r="C27" s="36">
        <v>13715.72</v>
      </c>
      <c r="D27" s="36">
        <v>49060.27</v>
      </c>
      <c r="E27" s="36">
        <v>29100</v>
      </c>
      <c r="F27" s="36">
        <v>23600</v>
      </c>
      <c r="G27" s="36">
        <v>23600</v>
      </c>
    </row>
    <row r="28" spans="1:7" ht="30" x14ac:dyDescent="0.25">
      <c r="A28" s="44" t="s">
        <v>67</v>
      </c>
      <c r="B28" s="47" t="s">
        <v>68</v>
      </c>
      <c r="C28" s="32">
        <v>13715.72</v>
      </c>
      <c r="D28" s="32">
        <v>49060.27</v>
      </c>
      <c r="E28" s="32">
        <v>29100</v>
      </c>
      <c r="F28" s="32">
        <v>23600</v>
      </c>
      <c r="G28" s="32">
        <v>23600</v>
      </c>
    </row>
  </sheetData>
  <mergeCells count="2">
    <mergeCell ref="A2:G2"/>
    <mergeCell ref="A4:G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5" zoomScaleNormal="100" workbookViewId="0">
      <selection activeCell="I10" sqref="I10"/>
    </sheetView>
  </sheetViews>
  <sheetFormatPr defaultRowHeight="15" x14ac:dyDescent="0.25"/>
  <cols>
    <col min="1" max="1" width="10.5703125" customWidth="1"/>
    <col min="2" max="2" width="32.7109375" customWidth="1"/>
    <col min="3" max="7" width="11.7109375" customWidth="1"/>
    <col min="8" max="8" width="25.28515625" customWidth="1"/>
    <col min="9" max="9" width="10.140625" bestFit="1" customWidth="1"/>
  </cols>
  <sheetData>
    <row r="1" spans="1:9" ht="18" x14ac:dyDescent="0.25">
      <c r="A1" s="8"/>
      <c r="B1" s="8"/>
      <c r="C1" s="8"/>
      <c r="D1" s="8"/>
      <c r="E1" s="8"/>
      <c r="F1" s="8"/>
      <c r="G1" s="8"/>
      <c r="H1" s="8"/>
    </row>
    <row r="2" spans="1:9" ht="15.75" customHeight="1" x14ac:dyDescent="0.25">
      <c r="B2" s="104" t="s">
        <v>32</v>
      </c>
      <c r="C2" s="104"/>
      <c r="D2" s="104"/>
      <c r="E2" s="104"/>
      <c r="F2" s="104"/>
      <c r="G2" s="104"/>
      <c r="H2" s="10"/>
    </row>
    <row r="3" spans="1:9" ht="18" x14ac:dyDescent="0.25">
      <c r="A3" s="8"/>
      <c r="B3" s="8"/>
      <c r="C3" s="8"/>
      <c r="D3" s="8"/>
      <c r="E3" s="8"/>
      <c r="F3" s="8"/>
      <c r="G3" s="8"/>
      <c r="H3" s="4"/>
    </row>
    <row r="4" spans="1:9" ht="28.5" customHeight="1" x14ac:dyDescent="0.25">
      <c r="A4" s="40" t="s">
        <v>41</v>
      </c>
      <c r="B4" s="29" t="s">
        <v>43</v>
      </c>
      <c r="C4" s="30" t="s">
        <v>113</v>
      </c>
      <c r="D4" s="30" t="s">
        <v>114</v>
      </c>
      <c r="E4" s="29" t="s">
        <v>116</v>
      </c>
      <c r="F4" s="29" t="s">
        <v>115</v>
      </c>
      <c r="G4" s="29" t="s">
        <v>117</v>
      </c>
    </row>
    <row r="5" spans="1:9" s="12" customFormat="1" x14ac:dyDescent="0.2">
      <c r="A5" s="29">
        <v>1</v>
      </c>
      <c r="B5" s="29">
        <v>2</v>
      </c>
      <c r="C5" s="30">
        <v>3</v>
      </c>
      <c r="D5" s="30">
        <v>4</v>
      </c>
      <c r="E5" s="29">
        <v>5</v>
      </c>
      <c r="F5" s="29">
        <v>6</v>
      </c>
      <c r="G5" s="29">
        <v>7</v>
      </c>
    </row>
    <row r="6" spans="1:9" s="16" customFormat="1" x14ac:dyDescent="0.25">
      <c r="A6" s="66"/>
      <c r="B6" s="66" t="s">
        <v>50</v>
      </c>
      <c r="C6" s="90">
        <v>1400512.37</v>
      </c>
      <c r="D6" s="68">
        <v>1658605.24</v>
      </c>
      <c r="E6" s="68">
        <v>1689896.65</v>
      </c>
      <c r="F6" s="68">
        <v>1689896.65</v>
      </c>
      <c r="G6" s="68">
        <v>1689896.65</v>
      </c>
    </row>
    <row r="7" spans="1:9" s="17" customFormat="1" x14ac:dyDescent="0.25">
      <c r="A7" s="41" t="s">
        <v>69</v>
      </c>
      <c r="B7" s="41" t="s">
        <v>70</v>
      </c>
      <c r="C7" s="68">
        <v>22781.29</v>
      </c>
      <c r="D7" s="68">
        <v>27693.78</v>
      </c>
      <c r="E7" s="68">
        <v>39475.39</v>
      </c>
      <c r="F7" s="68">
        <v>39475.39</v>
      </c>
      <c r="G7" s="68">
        <v>39475.39</v>
      </c>
    </row>
    <row r="8" spans="1:9" s="17" customFormat="1" x14ac:dyDescent="0.25">
      <c r="A8" s="44" t="s">
        <v>71</v>
      </c>
      <c r="B8" s="44" t="s">
        <v>44</v>
      </c>
      <c r="C8" s="67">
        <v>22781.29</v>
      </c>
      <c r="D8" s="67">
        <v>27693.78</v>
      </c>
      <c r="E8" s="67">
        <v>39475.39</v>
      </c>
      <c r="F8" s="67">
        <v>39475.39</v>
      </c>
      <c r="G8" s="67">
        <v>39475.39</v>
      </c>
    </row>
    <row r="9" spans="1:9" s="17" customFormat="1" x14ac:dyDescent="0.25">
      <c r="A9" s="41" t="s">
        <v>72</v>
      </c>
      <c r="B9" s="41" t="s">
        <v>73</v>
      </c>
      <c r="C9" s="68">
        <v>1116.82</v>
      </c>
      <c r="D9" s="68">
        <v>1800</v>
      </c>
      <c r="E9" s="68">
        <v>1800</v>
      </c>
      <c r="F9" s="68">
        <v>1800</v>
      </c>
      <c r="G9" s="68">
        <v>1800</v>
      </c>
    </row>
    <row r="10" spans="1:9" s="17" customFormat="1" ht="30" x14ac:dyDescent="0.25">
      <c r="A10" s="44" t="s">
        <v>74</v>
      </c>
      <c r="B10" s="69" t="s">
        <v>75</v>
      </c>
      <c r="C10" s="67">
        <v>1116.82</v>
      </c>
      <c r="D10" s="67">
        <v>1800</v>
      </c>
      <c r="E10" s="67">
        <v>1800</v>
      </c>
      <c r="F10" s="67">
        <v>1800</v>
      </c>
      <c r="G10" s="67">
        <v>1800</v>
      </c>
      <c r="I10" s="99"/>
    </row>
    <row r="11" spans="1:9" s="17" customFormat="1" x14ac:dyDescent="0.25">
      <c r="A11" s="41" t="s">
        <v>76</v>
      </c>
      <c r="B11" s="41" t="s">
        <v>77</v>
      </c>
      <c r="C11" s="68">
        <v>95050.77</v>
      </c>
      <c r="D11" s="68">
        <v>115331.23</v>
      </c>
      <c r="E11" s="68">
        <v>113700</v>
      </c>
      <c r="F11" s="68">
        <v>113700</v>
      </c>
      <c r="G11" s="68">
        <v>113700</v>
      </c>
    </row>
    <row r="12" spans="1:9" s="17" customFormat="1" ht="30" x14ac:dyDescent="0.25">
      <c r="A12" s="44" t="s">
        <v>78</v>
      </c>
      <c r="B12" s="69" t="s">
        <v>79</v>
      </c>
      <c r="C12" s="67">
        <v>34615.129999999997</v>
      </c>
      <c r="D12" s="67">
        <v>45000</v>
      </c>
      <c r="E12" s="67">
        <v>45000</v>
      </c>
      <c r="F12" s="67">
        <v>45000</v>
      </c>
      <c r="G12" s="67">
        <v>45000</v>
      </c>
    </row>
    <row r="13" spans="1:9" s="17" customFormat="1" x14ac:dyDescent="0.25">
      <c r="A13" s="41" t="s">
        <v>80</v>
      </c>
      <c r="B13" s="41" t="s">
        <v>81</v>
      </c>
      <c r="C13" s="68">
        <v>60435.64</v>
      </c>
      <c r="D13" s="68">
        <v>70331.23</v>
      </c>
      <c r="E13" s="68">
        <v>68700</v>
      </c>
      <c r="F13" s="68">
        <v>68700</v>
      </c>
      <c r="G13" s="68">
        <v>68700</v>
      </c>
    </row>
    <row r="14" spans="1:9" s="17" customFormat="1" x14ac:dyDescent="0.25">
      <c r="A14" s="44" t="s">
        <v>82</v>
      </c>
      <c r="B14" s="44" t="s">
        <v>83</v>
      </c>
      <c r="C14" s="67">
        <v>1281463.49</v>
      </c>
      <c r="D14" s="67">
        <v>1512280.23</v>
      </c>
      <c r="E14" s="67">
        <v>1533421.26</v>
      </c>
      <c r="F14" s="67">
        <v>1533421.26</v>
      </c>
      <c r="G14" s="67">
        <v>1533421.26</v>
      </c>
    </row>
    <row r="15" spans="1:9" s="17" customFormat="1" x14ac:dyDescent="0.25">
      <c r="A15" s="41" t="s">
        <v>84</v>
      </c>
      <c r="B15" s="41" t="s">
        <v>85</v>
      </c>
      <c r="C15" s="68"/>
      <c r="D15" s="68"/>
      <c r="E15" s="68">
        <v>1318864.6100000001</v>
      </c>
      <c r="F15" s="68">
        <v>1318864.6100000001</v>
      </c>
      <c r="G15" s="68">
        <v>1318864.6100000001</v>
      </c>
    </row>
    <row r="16" spans="1:9" s="17" customFormat="1" x14ac:dyDescent="0.25">
      <c r="A16" s="44" t="s">
        <v>86</v>
      </c>
      <c r="B16" s="44" t="s">
        <v>87</v>
      </c>
      <c r="C16" s="67"/>
      <c r="D16" s="67"/>
      <c r="E16" s="67">
        <v>204900</v>
      </c>
      <c r="F16" s="67">
        <v>204900</v>
      </c>
      <c r="G16" s="67">
        <v>204900</v>
      </c>
    </row>
    <row r="17" spans="1:7" s="17" customFormat="1" x14ac:dyDescent="0.25">
      <c r="A17" s="41" t="s">
        <v>119</v>
      </c>
      <c r="B17" s="41" t="s">
        <v>120</v>
      </c>
      <c r="C17" s="68"/>
      <c r="D17" s="68"/>
      <c r="E17" s="68">
        <v>9656.65</v>
      </c>
      <c r="F17" s="68">
        <v>9656.65</v>
      </c>
      <c r="G17" s="68">
        <v>9656.65</v>
      </c>
    </row>
    <row r="18" spans="1:7" s="17" customFormat="1" x14ac:dyDescent="0.25">
      <c r="A18" s="44" t="s">
        <v>121</v>
      </c>
      <c r="B18" s="44" t="s">
        <v>122</v>
      </c>
      <c r="C18" s="67">
        <v>9094.93</v>
      </c>
      <c r="D18" s="67">
        <v>13446.02</v>
      </c>
      <c r="E18" s="67"/>
      <c r="F18" s="67"/>
      <c r="G18" s="67"/>
    </row>
    <row r="19" spans="1:7" s="17" customFormat="1" x14ac:dyDescent="0.25">
      <c r="A19" s="41" t="s">
        <v>88</v>
      </c>
      <c r="B19" s="41" t="s">
        <v>89</v>
      </c>
      <c r="C19" s="68">
        <v>1270801.27</v>
      </c>
      <c r="D19" s="68">
        <v>1497585.36</v>
      </c>
      <c r="E19" s="68"/>
      <c r="F19" s="68"/>
      <c r="G19" s="68"/>
    </row>
    <row r="20" spans="1:7" s="17" customFormat="1" x14ac:dyDescent="0.25">
      <c r="A20" s="44" t="s">
        <v>98</v>
      </c>
      <c r="B20" s="44" t="s">
        <v>99</v>
      </c>
      <c r="C20" s="67">
        <v>1567.29</v>
      </c>
      <c r="D20" s="67">
        <v>1248.8499999999999</v>
      </c>
      <c r="E20" s="67"/>
      <c r="F20" s="67"/>
      <c r="G20" s="67"/>
    </row>
    <row r="21" spans="1:7" s="17" customFormat="1" x14ac:dyDescent="0.25">
      <c r="A21" s="41" t="s">
        <v>90</v>
      </c>
      <c r="B21" s="41" t="s">
        <v>91</v>
      </c>
      <c r="C21" s="68">
        <v>100</v>
      </c>
      <c r="D21" s="68">
        <v>1500</v>
      </c>
      <c r="E21" s="68">
        <v>1500</v>
      </c>
      <c r="F21" s="68">
        <v>1500</v>
      </c>
      <c r="G21" s="68">
        <v>1500</v>
      </c>
    </row>
    <row r="22" spans="1:7" s="17" customFormat="1" x14ac:dyDescent="0.25">
      <c r="A22" s="44" t="s">
        <v>92</v>
      </c>
      <c r="B22" s="44" t="s">
        <v>93</v>
      </c>
      <c r="C22" s="67">
        <v>100</v>
      </c>
      <c r="D22" s="67">
        <v>1500</v>
      </c>
      <c r="E22" s="67">
        <v>1500</v>
      </c>
      <c r="F22" s="67">
        <v>1500</v>
      </c>
      <c r="G22" s="67">
        <v>1500</v>
      </c>
    </row>
    <row r="23" spans="1:7" x14ac:dyDescent="0.25">
      <c r="C23" s="96"/>
      <c r="D23" s="96"/>
      <c r="E23" s="96"/>
      <c r="F23" s="96"/>
      <c r="G23" s="96"/>
    </row>
    <row r="24" spans="1:7" ht="51" customHeight="1" x14ac:dyDescent="0.25">
      <c r="A24" s="29" t="s">
        <v>41</v>
      </c>
      <c r="B24" s="29" t="s">
        <v>43</v>
      </c>
      <c r="C24" s="97" t="s">
        <v>113</v>
      </c>
      <c r="D24" s="97" t="s">
        <v>114</v>
      </c>
      <c r="E24" s="98" t="s">
        <v>116</v>
      </c>
      <c r="F24" s="98" t="s">
        <v>115</v>
      </c>
      <c r="G24" s="98" t="s">
        <v>117</v>
      </c>
    </row>
    <row r="25" spans="1:7" s="12" customFormat="1" x14ac:dyDescent="0.2">
      <c r="A25" s="29">
        <v>1</v>
      </c>
      <c r="B25" s="29">
        <v>2</v>
      </c>
      <c r="C25" s="97">
        <v>3</v>
      </c>
      <c r="D25" s="97">
        <v>4</v>
      </c>
      <c r="E25" s="98">
        <v>5</v>
      </c>
      <c r="F25" s="98">
        <v>6</v>
      </c>
      <c r="G25" s="98">
        <v>7</v>
      </c>
    </row>
    <row r="26" spans="1:7" s="16" customFormat="1" x14ac:dyDescent="0.25">
      <c r="A26" s="31"/>
      <c r="B26" s="31" t="s">
        <v>34</v>
      </c>
      <c r="C26" s="68">
        <v>1384289.21</v>
      </c>
      <c r="D26" s="68">
        <v>1713970.74</v>
      </c>
      <c r="E26" s="68">
        <v>1705296.65</v>
      </c>
      <c r="F26" s="68">
        <v>1689896.65</v>
      </c>
      <c r="G26" s="68">
        <v>1689896.65</v>
      </c>
    </row>
    <row r="27" spans="1:7" s="17" customFormat="1" x14ac:dyDescent="0.25">
      <c r="A27" s="45" t="s">
        <v>69</v>
      </c>
      <c r="B27" s="45" t="s">
        <v>70</v>
      </c>
      <c r="C27" s="67">
        <v>22781.29</v>
      </c>
      <c r="D27" s="67">
        <v>27693.78</v>
      </c>
      <c r="E27" s="67">
        <v>39475.39</v>
      </c>
      <c r="F27" s="67">
        <v>39475.39</v>
      </c>
      <c r="G27" s="67">
        <v>39475.39</v>
      </c>
    </row>
    <row r="28" spans="1:7" s="17" customFormat="1" x14ac:dyDescent="0.25">
      <c r="A28" s="43" t="s">
        <v>71</v>
      </c>
      <c r="B28" s="43" t="s">
        <v>44</v>
      </c>
      <c r="C28" s="68">
        <v>22781.29</v>
      </c>
      <c r="D28" s="68">
        <v>27693.78</v>
      </c>
      <c r="E28" s="68">
        <v>39475.39</v>
      </c>
      <c r="F28" s="68">
        <v>39475.39</v>
      </c>
      <c r="G28" s="68">
        <v>39475.39</v>
      </c>
    </row>
    <row r="29" spans="1:7" s="17" customFormat="1" x14ac:dyDescent="0.25">
      <c r="A29" s="45" t="s">
        <v>72</v>
      </c>
      <c r="B29" s="45" t="s">
        <v>73</v>
      </c>
      <c r="C29" s="67">
        <v>362.5</v>
      </c>
      <c r="D29" s="67">
        <v>4860.2700000000004</v>
      </c>
      <c r="E29" s="67">
        <v>3000</v>
      </c>
      <c r="F29" s="67">
        <v>1800</v>
      </c>
      <c r="G29" s="67">
        <v>1800</v>
      </c>
    </row>
    <row r="30" spans="1:7" s="17" customFormat="1" ht="30" x14ac:dyDescent="0.25">
      <c r="A30" s="43" t="s">
        <v>74</v>
      </c>
      <c r="B30" s="46" t="s">
        <v>75</v>
      </c>
      <c r="C30" s="89">
        <v>362.5</v>
      </c>
      <c r="D30" s="68">
        <v>1800</v>
      </c>
      <c r="E30" s="68">
        <v>1800</v>
      </c>
      <c r="F30" s="68">
        <v>1800</v>
      </c>
      <c r="G30" s="68">
        <v>1800</v>
      </c>
    </row>
    <row r="31" spans="1:7" s="17" customFormat="1" ht="30" x14ac:dyDescent="0.25">
      <c r="A31" s="45" t="s">
        <v>94</v>
      </c>
      <c r="B31" s="47" t="s">
        <v>95</v>
      </c>
      <c r="C31" s="88"/>
      <c r="D31" s="67">
        <v>3060.27</v>
      </c>
      <c r="E31" s="67">
        <v>1200</v>
      </c>
      <c r="F31" s="67"/>
      <c r="G31" s="67"/>
    </row>
    <row r="32" spans="1:7" s="17" customFormat="1" x14ac:dyDescent="0.25">
      <c r="A32" s="43" t="s">
        <v>76</v>
      </c>
      <c r="B32" s="43" t="s">
        <v>77</v>
      </c>
      <c r="C32" s="68">
        <v>81634.14</v>
      </c>
      <c r="D32" s="68">
        <v>168092.82</v>
      </c>
      <c r="E32" s="68">
        <v>121700</v>
      </c>
      <c r="F32" s="68">
        <v>113700</v>
      </c>
      <c r="G32" s="68">
        <v>113700</v>
      </c>
    </row>
    <row r="33" spans="1:7" s="17" customFormat="1" ht="30" x14ac:dyDescent="0.25">
      <c r="A33" s="45" t="s">
        <v>78</v>
      </c>
      <c r="B33" s="47" t="s">
        <v>79</v>
      </c>
      <c r="C33" s="88">
        <v>16996.060000000001</v>
      </c>
      <c r="D33" s="67">
        <v>45000</v>
      </c>
      <c r="E33" s="67">
        <v>45000</v>
      </c>
      <c r="F33" s="67">
        <v>45000</v>
      </c>
      <c r="G33" s="67">
        <v>45000</v>
      </c>
    </row>
    <row r="34" spans="1:7" s="17" customFormat="1" x14ac:dyDescent="0.25">
      <c r="A34" s="43" t="s">
        <v>80</v>
      </c>
      <c r="B34" s="43" t="s">
        <v>81</v>
      </c>
      <c r="C34" s="68">
        <v>60435.64</v>
      </c>
      <c r="D34" s="68">
        <v>70331.23</v>
      </c>
      <c r="E34" s="68">
        <v>68700</v>
      </c>
      <c r="F34" s="68">
        <v>68700</v>
      </c>
      <c r="G34" s="68">
        <v>68700</v>
      </c>
    </row>
    <row r="35" spans="1:7" s="17" customFormat="1" ht="30" x14ac:dyDescent="0.25">
      <c r="A35" s="45" t="s">
        <v>96</v>
      </c>
      <c r="B35" s="47" t="s">
        <v>97</v>
      </c>
      <c r="C35" s="88">
        <v>4202.4399999999996</v>
      </c>
      <c r="D35" s="67">
        <v>52761.59</v>
      </c>
      <c r="E35" s="67">
        <v>8000</v>
      </c>
      <c r="F35" s="67"/>
      <c r="G35" s="67"/>
    </row>
    <row r="36" spans="1:7" s="17" customFormat="1" x14ac:dyDescent="0.25">
      <c r="A36" s="43" t="s">
        <v>82</v>
      </c>
      <c r="B36" s="43" t="s">
        <v>83</v>
      </c>
      <c r="C36" s="68">
        <v>1279451.28</v>
      </c>
      <c r="D36" s="68">
        <v>1511718.87</v>
      </c>
      <c r="E36" s="68">
        <v>1539421.26</v>
      </c>
      <c r="F36" s="68">
        <v>1533421.26</v>
      </c>
      <c r="G36" s="68">
        <v>1533421.26</v>
      </c>
    </row>
    <row r="37" spans="1:7" s="17" customFormat="1" x14ac:dyDescent="0.25">
      <c r="A37" s="45" t="s">
        <v>84</v>
      </c>
      <c r="B37" s="45" t="s">
        <v>85</v>
      </c>
      <c r="C37" s="67"/>
      <c r="D37" s="67"/>
      <c r="E37" s="67">
        <v>1324864.6100000001</v>
      </c>
      <c r="F37" s="67">
        <v>1318864.6100000001</v>
      </c>
      <c r="G37" s="67">
        <v>1318864.6100000001</v>
      </c>
    </row>
    <row r="38" spans="1:7" s="17" customFormat="1" x14ac:dyDescent="0.25">
      <c r="A38" s="43" t="s">
        <v>86</v>
      </c>
      <c r="B38" s="43" t="s">
        <v>87</v>
      </c>
      <c r="C38" s="68"/>
      <c r="D38" s="68"/>
      <c r="E38" s="68">
        <v>204900</v>
      </c>
      <c r="F38" s="68">
        <v>204900</v>
      </c>
      <c r="G38" s="68">
        <v>204900</v>
      </c>
    </row>
    <row r="39" spans="1:7" s="17" customFormat="1" x14ac:dyDescent="0.25">
      <c r="A39" s="45" t="s">
        <v>119</v>
      </c>
      <c r="B39" s="45" t="s">
        <v>120</v>
      </c>
      <c r="C39" s="67"/>
      <c r="D39" s="67"/>
      <c r="E39" s="67">
        <v>9656.65</v>
      </c>
      <c r="F39" s="67">
        <v>9656.65</v>
      </c>
      <c r="G39" s="67">
        <v>9656.65</v>
      </c>
    </row>
    <row r="40" spans="1:7" s="17" customFormat="1" x14ac:dyDescent="0.25">
      <c r="A40" s="43" t="s">
        <v>121</v>
      </c>
      <c r="B40" s="43" t="s">
        <v>122</v>
      </c>
      <c r="C40" s="68">
        <v>9094.93</v>
      </c>
      <c r="D40" s="68">
        <v>13446.02</v>
      </c>
      <c r="E40" s="68"/>
      <c r="F40" s="68"/>
      <c r="G40" s="68"/>
    </row>
    <row r="41" spans="1:7" s="17" customFormat="1" x14ac:dyDescent="0.25">
      <c r="A41" s="45" t="s">
        <v>88</v>
      </c>
      <c r="B41" s="45" t="s">
        <v>89</v>
      </c>
      <c r="C41" s="67">
        <v>1265334.92</v>
      </c>
      <c r="D41" s="67">
        <v>1490000</v>
      </c>
      <c r="E41" s="67"/>
      <c r="F41" s="67"/>
      <c r="G41" s="67"/>
    </row>
    <row r="42" spans="1:7" s="17" customFormat="1" x14ac:dyDescent="0.25">
      <c r="A42" s="43" t="s">
        <v>98</v>
      </c>
      <c r="B42" s="43" t="s">
        <v>99</v>
      </c>
      <c r="C42" s="68">
        <v>5021.43</v>
      </c>
      <c r="D42" s="68">
        <v>8272.85</v>
      </c>
      <c r="E42" s="68"/>
      <c r="F42" s="68"/>
      <c r="G42" s="68"/>
    </row>
    <row r="43" spans="1:7" s="17" customFormat="1" x14ac:dyDescent="0.25">
      <c r="A43" s="45" t="s">
        <v>90</v>
      </c>
      <c r="B43" s="45" t="s">
        <v>91</v>
      </c>
      <c r="C43" s="67">
        <v>60</v>
      </c>
      <c r="D43" s="67">
        <v>1605</v>
      </c>
      <c r="E43" s="67">
        <v>1700</v>
      </c>
      <c r="F43" s="67">
        <v>1500</v>
      </c>
      <c r="G43" s="67">
        <v>1500</v>
      </c>
    </row>
    <row r="44" spans="1:7" s="17" customFormat="1" x14ac:dyDescent="0.25">
      <c r="A44" s="43" t="s">
        <v>92</v>
      </c>
      <c r="B44" s="43" t="s">
        <v>93</v>
      </c>
      <c r="C44" s="68">
        <v>60</v>
      </c>
      <c r="D44" s="68">
        <v>1500</v>
      </c>
      <c r="E44" s="68">
        <v>1500</v>
      </c>
      <c r="F44" s="68">
        <v>1500</v>
      </c>
      <c r="G44" s="68">
        <v>1500</v>
      </c>
    </row>
    <row r="45" spans="1:7" s="17" customFormat="1" x14ac:dyDescent="0.25">
      <c r="A45" s="45" t="s">
        <v>100</v>
      </c>
      <c r="B45" s="45" t="s">
        <v>101</v>
      </c>
      <c r="C45" s="67"/>
      <c r="D45" s="67">
        <v>105</v>
      </c>
      <c r="E45" s="67">
        <v>200</v>
      </c>
      <c r="F45" s="67"/>
      <c r="G45" s="67"/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Normal="100" workbookViewId="0">
      <selection activeCell="G27" sqref="G27"/>
    </sheetView>
  </sheetViews>
  <sheetFormatPr defaultRowHeight="15" x14ac:dyDescent="0.25"/>
  <cols>
    <col min="1" max="1" width="10.5703125" style="15" customWidth="1"/>
    <col min="2" max="2" width="40" bestFit="1" customWidth="1"/>
    <col min="3" max="7" width="11.7109375" customWidth="1"/>
    <col min="8" max="9" width="25.28515625" customWidth="1"/>
  </cols>
  <sheetData>
    <row r="1" spans="1:9" ht="18" x14ac:dyDescent="0.25">
      <c r="A1" s="14"/>
      <c r="B1" s="8"/>
      <c r="C1" s="8"/>
      <c r="D1" s="8"/>
      <c r="E1" s="8"/>
      <c r="F1" s="8"/>
      <c r="G1" s="8"/>
      <c r="H1" s="8"/>
      <c r="I1" s="8"/>
    </row>
    <row r="2" spans="1:9" ht="15.75" customHeight="1" x14ac:dyDescent="0.25">
      <c r="B2" s="104" t="s">
        <v>35</v>
      </c>
      <c r="C2" s="104"/>
      <c r="D2" s="104"/>
      <c r="E2" s="104"/>
      <c r="F2" s="104"/>
      <c r="G2" s="104"/>
      <c r="H2" s="10"/>
      <c r="I2" s="10"/>
    </row>
    <row r="3" spans="1:9" ht="18" x14ac:dyDescent="0.25">
      <c r="A3" s="14"/>
      <c r="B3" s="8"/>
      <c r="C3" s="8"/>
      <c r="D3" s="8"/>
      <c r="E3" s="8"/>
      <c r="F3" s="8"/>
      <c r="G3" s="8"/>
      <c r="H3" s="4"/>
      <c r="I3" s="4"/>
    </row>
    <row r="4" spans="1:9" ht="45.75" customHeight="1" x14ac:dyDescent="0.25">
      <c r="A4" s="75" t="s">
        <v>41</v>
      </c>
      <c r="B4" s="29" t="s">
        <v>43</v>
      </c>
      <c r="C4" s="30" t="s">
        <v>113</v>
      </c>
      <c r="D4" s="30" t="s">
        <v>114</v>
      </c>
      <c r="E4" s="29" t="s">
        <v>116</v>
      </c>
      <c r="F4" s="29" t="s">
        <v>115</v>
      </c>
      <c r="G4" s="29" t="s">
        <v>117</v>
      </c>
    </row>
    <row r="5" spans="1:9" s="12" customFormat="1" x14ac:dyDescent="0.2">
      <c r="A5" s="76">
        <v>1</v>
      </c>
      <c r="B5" s="29">
        <v>2</v>
      </c>
      <c r="C5" s="30">
        <v>3</v>
      </c>
      <c r="D5" s="30">
        <v>4</v>
      </c>
      <c r="E5" s="29">
        <v>5</v>
      </c>
      <c r="F5" s="29">
        <v>6</v>
      </c>
      <c r="G5" s="29">
        <v>7</v>
      </c>
    </row>
    <row r="6" spans="1:9" x14ac:dyDescent="0.25">
      <c r="A6" s="77"/>
      <c r="B6" s="31" t="s">
        <v>34</v>
      </c>
      <c r="C6" s="31"/>
      <c r="D6" s="31"/>
      <c r="E6" s="78"/>
      <c r="F6" s="78"/>
      <c r="G6" s="78"/>
    </row>
    <row r="7" spans="1:9" ht="30" x14ac:dyDescent="0.25">
      <c r="A7" s="46" t="s">
        <v>126</v>
      </c>
      <c r="B7" s="43" t="s">
        <v>102</v>
      </c>
      <c r="C7" s="70">
        <v>1384289.21</v>
      </c>
      <c r="D7" s="70">
        <v>1713970.74</v>
      </c>
      <c r="E7" s="70">
        <v>1705296.65</v>
      </c>
      <c r="F7" s="70">
        <v>1689896.65</v>
      </c>
      <c r="G7" s="70">
        <v>1689896.65</v>
      </c>
    </row>
    <row r="8" spans="1:9" ht="30" x14ac:dyDescent="0.25">
      <c r="A8" s="47" t="s">
        <v>125</v>
      </c>
      <c r="B8" s="45" t="s">
        <v>103</v>
      </c>
      <c r="C8" s="71">
        <v>1384289.21</v>
      </c>
      <c r="D8" s="71">
        <v>1713970.74</v>
      </c>
      <c r="E8" s="71">
        <v>1705296.65</v>
      </c>
      <c r="F8" s="71">
        <v>1689896.65</v>
      </c>
      <c r="G8" s="71">
        <v>1689896.65</v>
      </c>
    </row>
    <row r="9" spans="1:9" x14ac:dyDescent="0.25">
      <c r="A9" s="43" t="s">
        <v>124</v>
      </c>
      <c r="B9" s="43" t="s">
        <v>123</v>
      </c>
      <c r="C9" s="70">
        <v>1381366.21</v>
      </c>
      <c r="D9" s="70">
        <v>1712270.74</v>
      </c>
      <c r="E9" s="70">
        <v>1703496.65</v>
      </c>
      <c r="F9" s="70">
        <v>1688096.65</v>
      </c>
      <c r="G9" s="70">
        <v>1688096.65</v>
      </c>
    </row>
    <row r="10" spans="1:9" ht="30" x14ac:dyDescent="0.25">
      <c r="A10" s="45" t="s">
        <v>104</v>
      </c>
      <c r="B10" s="47" t="s">
        <v>105</v>
      </c>
      <c r="C10" s="71">
        <v>2923</v>
      </c>
      <c r="D10" s="71">
        <v>1700</v>
      </c>
      <c r="E10" s="71">
        <v>1800</v>
      </c>
      <c r="F10" s="71">
        <v>1800</v>
      </c>
      <c r="G10" s="71">
        <v>1800</v>
      </c>
    </row>
  </sheetData>
  <mergeCells count="1">
    <mergeCell ref="B2:G2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D11" sqref="D11"/>
    </sheetView>
  </sheetViews>
  <sheetFormatPr defaultRowHeight="15" x14ac:dyDescent="0.25"/>
  <cols>
    <col min="1" max="1" width="10.5703125" customWidth="1"/>
    <col min="2" max="2" width="35.42578125" customWidth="1"/>
    <col min="3" max="7" width="11.7109375" customWidth="1"/>
    <col min="8" max="9" width="25.28515625" customWidth="1"/>
  </cols>
  <sheetData>
    <row r="1" spans="1:9" ht="18" x14ac:dyDescent="0.25">
      <c r="A1" s="8"/>
      <c r="B1" s="8"/>
      <c r="C1" s="8"/>
      <c r="D1" s="8"/>
      <c r="E1" s="8"/>
      <c r="F1" s="8"/>
      <c r="G1" s="8"/>
      <c r="H1" s="4"/>
      <c r="I1" s="4"/>
    </row>
    <row r="2" spans="1:9" ht="15.75" x14ac:dyDescent="0.25">
      <c r="A2" s="104" t="s">
        <v>10</v>
      </c>
      <c r="B2" s="104"/>
      <c r="C2" s="104"/>
      <c r="D2" s="104"/>
      <c r="E2" s="104"/>
      <c r="F2" s="104"/>
      <c r="G2" s="104"/>
      <c r="H2" s="9"/>
      <c r="I2" s="9"/>
    </row>
    <row r="3" spans="1:9" ht="18" x14ac:dyDescent="0.25">
      <c r="A3" s="8"/>
      <c r="B3" s="8"/>
      <c r="C3" s="8"/>
      <c r="D3" s="8"/>
      <c r="E3" s="8"/>
      <c r="F3" s="8"/>
      <c r="G3" s="8"/>
      <c r="H3" s="4"/>
      <c r="I3" s="4"/>
    </row>
    <row r="4" spans="1:9" ht="15.75" x14ac:dyDescent="0.25">
      <c r="A4" s="104" t="s">
        <v>36</v>
      </c>
      <c r="B4" s="104"/>
      <c r="C4" s="104"/>
      <c r="D4" s="104"/>
      <c r="E4" s="104"/>
      <c r="F4" s="104"/>
      <c r="G4" s="104"/>
      <c r="H4" s="10"/>
      <c r="I4" s="10"/>
    </row>
    <row r="5" spans="1:9" ht="18" x14ac:dyDescent="0.25">
      <c r="A5" s="8"/>
      <c r="B5" s="8"/>
      <c r="C5" s="8"/>
      <c r="D5" s="8"/>
      <c r="E5" s="8"/>
      <c r="F5" s="8"/>
      <c r="G5" s="8"/>
      <c r="H5" s="4"/>
      <c r="I5" s="4"/>
    </row>
    <row r="6" spans="1:9" ht="42" customHeight="1" x14ac:dyDescent="0.25">
      <c r="A6" s="75" t="s">
        <v>41</v>
      </c>
      <c r="B6" s="29" t="s">
        <v>43</v>
      </c>
      <c r="C6" s="30" t="s">
        <v>113</v>
      </c>
      <c r="D6" s="30" t="s">
        <v>114</v>
      </c>
      <c r="E6" s="29" t="s">
        <v>116</v>
      </c>
      <c r="F6" s="29" t="s">
        <v>115</v>
      </c>
      <c r="G6" s="29" t="s">
        <v>117</v>
      </c>
    </row>
    <row r="7" spans="1:9" s="12" customFormat="1" x14ac:dyDescent="0.2">
      <c r="A7" s="76">
        <v>1</v>
      </c>
      <c r="B7" s="29">
        <v>2</v>
      </c>
      <c r="C7" s="30">
        <v>3</v>
      </c>
      <c r="D7" s="30">
        <v>4</v>
      </c>
      <c r="E7" s="29">
        <v>5</v>
      </c>
      <c r="F7" s="29">
        <v>6</v>
      </c>
      <c r="G7" s="29">
        <v>7</v>
      </c>
    </row>
    <row r="8" spans="1:9" ht="30" x14ac:dyDescent="0.25">
      <c r="A8" s="66">
        <v>8</v>
      </c>
      <c r="B8" s="66" t="s">
        <v>11</v>
      </c>
      <c r="C8" s="66"/>
      <c r="D8" s="66"/>
      <c r="E8" s="79"/>
      <c r="F8" s="79"/>
      <c r="G8" s="79"/>
    </row>
    <row r="9" spans="1:9" x14ac:dyDescent="0.25">
      <c r="A9" s="66">
        <v>84</v>
      </c>
      <c r="B9" s="66" t="s">
        <v>16</v>
      </c>
      <c r="C9" s="66"/>
      <c r="D9" s="66"/>
      <c r="E9" s="79"/>
      <c r="F9" s="79"/>
      <c r="G9" s="79"/>
    </row>
    <row r="10" spans="1:9" x14ac:dyDescent="0.25">
      <c r="A10" s="80" t="s">
        <v>19</v>
      </c>
      <c r="B10" s="81"/>
      <c r="C10" s="66"/>
      <c r="D10" s="66"/>
      <c r="E10" s="79"/>
      <c r="F10" s="79"/>
      <c r="G10" s="79"/>
    </row>
    <row r="11" spans="1:9" ht="30" x14ac:dyDescent="0.25">
      <c r="A11" s="82">
        <v>5</v>
      </c>
      <c r="B11" s="83" t="s">
        <v>12</v>
      </c>
      <c r="C11" s="66"/>
      <c r="D11" s="66"/>
      <c r="E11" s="79"/>
      <c r="F11" s="79"/>
      <c r="G11" s="79"/>
    </row>
    <row r="12" spans="1:9" ht="30" x14ac:dyDescent="0.25">
      <c r="A12" s="66">
        <v>54</v>
      </c>
      <c r="B12" s="83" t="s">
        <v>17</v>
      </c>
      <c r="C12" s="66"/>
      <c r="D12" s="66"/>
      <c r="E12" s="79"/>
      <c r="F12" s="79"/>
      <c r="G12" s="79"/>
    </row>
  </sheetData>
  <mergeCells count="2">
    <mergeCell ref="A2:G2"/>
    <mergeCell ref="A4:G4"/>
  </mergeCells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activeCell="I20" sqref="I20"/>
    </sheetView>
  </sheetViews>
  <sheetFormatPr defaultRowHeight="15" x14ac:dyDescent="0.25"/>
  <cols>
    <col min="1" max="1" width="10.5703125" customWidth="1"/>
    <col min="2" max="2" width="30.28515625" bestFit="1" customWidth="1"/>
    <col min="3" max="7" width="11.7109375" customWidth="1"/>
    <col min="8" max="9" width="25.28515625" customWidth="1"/>
  </cols>
  <sheetData>
    <row r="1" spans="1:9" ht="18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15.75" customHeight="1" x14ac:dyDescent="0.25">
      <c r="B2" s="104" t="s">
        <v>37</v>
      </c>
      <c r="C2" s="104"/>
      <c r="D2" s="104"/>
      <c r="E2" s="104"/>
      <c r="F2" s="104"/>
      <c r="G2" s="104"/>
      <c r="H2" s="10"/>
      <c r="I2" s="10"/>
    </row>
    <row r="3" spans="1:9" ht="18" x14ac:dyDescent="0.25">
      <c r="A3" s="8"/>
      <c r="B3" s="8"/>
      <c r="C3" s="8"/>
      <c r="D3" s="8"/>
      <c r="E3" s="8"/>
      <c r="F3" s="8"/>
      <c r="G3" s="8"/>
      <c r="H3" s="4"/>
      <c r="I3" s="4"/>
    </row>
    <row r="4" spans="1:9" ht="44.25" customHeight="1" x14ac:dyDescent="0.25">
      <c r="A4" s="75" t="s">
        <v>41</v>
      </c>
      <c r="B4" s="29" t="s">
        <v>43</v>
      </c>
      <c r="C4" s="30" t="s">
        <v>113</v>
      </c>
      <c r="D4" s="30" t="s">
        <v>114</v>
      </c>
      <c r="E4" s="29" t="s">
        <v>116</v>
      </c>
      <c r="F4" s="29" t="s">
        <v>115</v>
      </c>
      <c r="G4" s="29" t="s">
        <v>117</v>
      </c>
    </row>
    <row r="5" spans="1:9" s="12" customFormat="1" x14ac:dyDescent="0.2">
      <c r="A5" s="76">
        <v>1</v>
      </c>
      <c r="B5" s="29">
        <v>2</v>
      </c>
      <c r="C5" s="30">
        <v>3</v>
      </c>
      <c r="D5" s="30">
        <v>4</v>
      </c>
      <c r="E5" s="29">
        <v>5</v>
      </c>
      <c r="F5" s="29">
        <v>6</v>
      </c>
      <c r="G5" s="29">
        <v>7</v>
      </c>
    </row>
    <row r="6" spans="1:9" x14ac:dyDescent="0.25">
      <c r="A6" s="66"/>
      <c r="B6" s="66" t="s">
        <v>38</v>
      </c>
      <c r="C6" s="66"/>
      <c r="D6" s="66"/>
      <c r="E6" s="79"/>
      <c r="F6" s="79"/>
      <c r="G6" s="79"/>
    </row>
    <row r="7" spans="1:9" x14ac:dyDescent="0.25">
      <c r="A7" s="66">
        <v>1</v>
      </c>
      <c r="B7" s="66" t="s">
        <v>44</v>
      </c>
      <c r="C7" s="66"/>
      <c r="D7" s="66"/>
      <c r="E7" s="79"/>
      <c r="F7" s="79"/>
      <c r="G7" s="79"/>
    </row>
    <row r="8" spans="1:9" x14ac:dyDescent="0.25">
      <c r="A8" s="81">
        <v>11</v>
      </c>
      <c r="B8" s="81" t="s">
        <v>44</v>
      </c>
      <c r="C8" s="66"/>
      <c r="D8" s="66"/>
      <c r="E8" s="79"/>
      <c r="F8" s="79"/>
      <c r="G8" s="79"/>
    </row>
    <row r="9" spans="1:9" x14ac:dyDescent="0.25">
      <c r="A9" s="82">
        <v>12</v>
      </c>
      <c r="B9" s="82" t="s">
        <v>45</v>
      </c>
      <c r="C9" s="66"/>
      <c r="D9" s="66"/>
      <c r="E9" s="79"/>
      <c r="F9" s="79"/>
      <c r="G9" s="79"/>
    </row>
    <row r="10" spans="1:9" x14ac:dyDescent="0.25">
      <c r="A10" s="82" t="s">
        <v>19</v>
      </c>
      <c r="B10" s="82"/>
      <c r="C10" s="66"/>
      <c r="D10" s="66"/>
      <c r="E10" s="79"/>
      <c r="F10" s="79"/>
      <c r="G10" s="79"/>
    </row>
    <row r="11" spans="1:9" x14ac:dyDescent="0.25">
      <c r="A11" s="66">
        <v>2</v>
      </c>
      <c r="B11" s="66" t="s">
        <v>46</v>
      </c>
      <c r="C11" s="66"/>
      <c r="D11" s="66"/>
      <c r="E11" s="79"/>
      <c r="F11" s="79"/>
      <c r="G11" s="79"/>
    </row>
    <row r="12" spans="1:9" ht="30" x14ac:dyDescent="0.25">
      <c r="A12" s="66">
        <v>21</v>
      </c>
      <c r="B12" s="66" t="s">
        <v>47</v>
      </c>
      <c r="C12" s="41"/>
      <c r="D12" s="41"/>
      <c r="E12" s="41"/>
      <c r="F12" s="41"/>
      <c r="G12" s="41"/>
    </row>
    <row r="13" spans="1:9" x14ac:dyDescent="0.25">
      <c r="A13" s="66">
        <v>3</v>
      </c>
      <c r="B13" s="66" t="s">
        <v>48</v>
      </c>
      <c r="C13" s="41"/>
      <c r="D13" s="41"/>
      <c r="E13" s="41"/>
      <c r="F13" s="41"/>
      <c r="G13" s="41"/>
    </row>
    <row r="14" spans="1:9" x14ac:dyDescent="0.25">
      <c r="A14" s="66">
        <v>31</v>
      </c>
      <c r="B14" s="66" t="s">
        <v>48</v>
      </c>
      <c r="C14" s="41"/>
      <c r="D14" s="41"/>
      <c r="E14" s="41"/>
      <c r="F14" s="41"/>
      <c r="G14" s="41"/>
    </row>
    <row r="15" spans="1:9" x14ac:dyDescent="0.25">
      <c r="A15" s="66" t="s">
        <v>19</v>
      </c>
      <c r="B15" s="66"/>
      <c r="C15" s="41"/>
      <c r="D15" s="41"/>
      <c r="E15" s="41"/>
      <c r="F15" s="41"/>
      <c r="G15" s="41"/>
    </row>
    <row r="16" spans="1:9" x14ac:dyDescent="0.25">
      <c r="A16" s="84"/>
      <c r="B16" s="84"/>
      <c r="C16" s="41"/>
      <c r="D16" s="41"/>
      <c r="E16" s="41"/>
      <c r="F16" s="41"/>
      <c r="G16" s="41"/>
    </row>
    <row r="17" spans="1:7" x14ac:dyDescent="0.25">
      <c r="A17" s="66"/>
      <c r="B17" s="66" t="s">
        <v>39</v>
      </c>
      <c r="C17" s="41"/>
      <c r="D17" s="41"/>
      <c r="E17" s="41"/>
      <c r="F17" s="41"/>
      <c r="G17" s="41"/>
    </row>
    <row r="18" spans="1:7" x14ac:dyDescent="0.25">
      <c r="A18" s="66">
        <v>1</v>
      </c>
      <c r="B18" s="66" t="s">
        <v>44</v>
      </c>
      <c r="C18" s="41"/>
      <c r="D18" s="41"/>
      <c r="E18" s="41"/>
      <c r="F18" s="41"/>
      <c r="G18" s="41"/>
    </row>
    <row r="19" spans="1:7" x14ac:dyDescent="0.25">
      <c r="A19" s="81">
        <v>11</v>
      </c>
      <c r="B19" s="81" t="s">
        <v>44</v>
      </c>
      <c r="C19" s="41"/>
      <c r="D19" s="41"/>
      <c r="E19" s="41"/>
      <c r="F19" s="41"/>
      <c r="G19" s="41"/>
    </row>
    <row r="20" spans="1:7" x14ac:dyDescent="0.25">
      <c r="A20" s="82">
        <v>12</v>
      </c>
      <c r="B20" s="82" t="s">
        <v>45</v>
      </c>
      <c r="C20" s="41"/>
      <c r="D20" s="41"/>
      <c r="E20" s="41"/>
      <c r="F20" s="41"/>
      <c r="G20" s="41"/>
    </row>
    <row r="21" spans="1:7" x14ac:dyDescent="0.25">
      <c r="A21" s="82" t="s">
        <v>19</v>
      </c>
      <c r="B21" s="82"/>
      <c r="C21" s="41"/>
      <c r="D21" s="41"/>
      <c r="E21" s="41"/>
      <c r="F21" s="41"/>
      <c r="G21" s="41"/>
    </row>
    <row r="22" spans="1:7" x14ac:dyDescent="0.25">
      <c r="A22" s="66">
        <v>2</v>
      </c>
      <c r="B22" s="66" t="s">
        <v>46</v>
      </c>
      <c r="C22" s="41"/>
      <c r="D22" s="41"/>
      <c r="E22" s="41"/>
      <c r="F22" s="41"/>
      <c r="G22" s="41"/>
    </row>
    <row r="23" spans="1:7" ht="30" x14ac:dyDescent="0.25">
      <c r="A23" s="66">
        <v>21</v>
      </c>
      <c r="B23" s="66" t="s">
        <v>47</v>
      </c>
      <c r="C23" s="41"/>
      <c r="D23" s="41"/>
      <c r="E23" s="41"/>
      <c r="F23" s="41"/>
      <c r="G23" s="41"/>
    </row>
    <row r="24" spans="1:7" x14ac:dyDescent="0.25">
      <c r="A24" s="66">
        <v>3</v>
      </c>
      <c r="B24" s="66" t="s">
        <v>48</v>
      </c>
      <c r="C24" s="41"/>
      <c r="D24" s="41"/>
      <c r="E24" s="41"/>
      <c r="F24" s="41"/>
      <c r="G24" s="41"/>
    </row>
    <row r="25" spans="1:7" x14ac:dyDescent="0.25">
      <c r="A25" s="66">
        <v>31</v>
      </c>
      <c r="B25" s="66" t="s">
        <v>48</v>
      </c>
      <c r="C25" s="41"/>
      <c r="D25" s="41"/>
      <c r="E25" s="41"/>
      <c r="F25" s="41"/>
      <c r="G25" s="41"/>
    </row>
  </sheetData>
  <mergeCells count="1">
    <mergeCell ref="B2:G2"/>
  </mergeCells>
  <pageMargins left="0.7" right="0.7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abSelected="1" zoomScaleNormal="100" workbookViewId="0">
      <selection activeCell="A135" sqref="A135:G135"/>
    </sheetView>
  </sheetViews>
  <sheetFormatPr defaultColWidth="9.140625" defaultRowHeight="15" x14ac:dyDescent="0.25"/>
  <cols>
    <col min="1" max="1" width="13.5703125" style="17" bestFit="1" customWidth="1"/>
    <col min="2" max="2" width="27.140625" style="20" customWidth="1"/>
    <col min="3" max="7" width="11.7109375" style="17" customWidth="1"/>
    <col min="8" max="8" width="6.28515625" style="17" customWidth="1"/>
    <col min="9" max="16384" width="9.140625" style="17"/>
  </cols>
  <sheetData>
    <row r="1" spans="1:8" ht="18" x14ac:dyDescent="0.25">
      <c r="A1" s="8"/>
      <c r="B1" s="8"/>
      <c r="C1" s="8"/>
      <c r="D1" s="8"/>
      <c r="E1" s="8"/>
      <c r="F1" s="8"/>
      <c r="G1" s="8"/>
      <c r="H1" s="4"/>
    </row>
    <row r="2" spans="1:8" ht="18" customHeight="1" x14ac:dyDescent="0.25">
      <c r="A2" s="116" t="s">
        <v>13</v>
      </c>
      <c r="B2" s="116"/>
      <c r="C2" s="116"/>
      <c r="D2" s="116"/>
      <c r="E2" s="116"/>
      <c r="F2" s="116"/>
      <c r="G2" s="116"/>
      <c r="H2" s="10"/>
    </row>
    <row r="3" spans="1:8" ht="18" x14ac:dyDescent="0.25">
      <c r="A3" s="8"/>
      <c r="B3" s="8"/>
      <c r="C3" s="8"/>
      <c r="D3" s="8"/>
      <c r="E3" s="8"/>
      <c r="F3" s="8"/>
      <c r="G3" s="8"/>
      <c r="H3" s="4"/>
    </row>
    <row r="4" spans="1:8" ht="45" x14ac:dyDescent="0.25">
      <c r="A4" s="29" t="s">
        <v>49</v>
      </c>
      <c r="B4" s="29" t="s">
        <v>43</v>
      </c>
      <c r="C4" s="30" t="s">
        <v>113</v>
      </c>
      <c r="D4" s="30" t="s">
        <v>114</v>
      </c>
      <c r="E4" s="29" t="s">
        <v>116</v>
      </c>
      <c r="F4" s="29" t="s">
        <v>115</v>
      </c>
      <c r="G4" s="29" t="s">
        <v>117</v>
      </c>
    </row>
    <row r="5" spans="1:8" s="18" customFormat="1" x14ac:dyDescent="0.25">
      <c r="A5" s="76">
        <v>1</v>
      </c>
      <c r="B5" s="29">
        <v>2</v>
      </c>
      <c r="C5" s="30">
        <v>3</v>
      </c>
      <c r="D5" s="30">
        <v>4</v>
      </c>
      <c r="E5" s="29">
        <v>5</v>
      </c>
      <c r="F5" s="29">
        <v>6</v>
      </c>
      <c r="G5" s="29">
        <v>7</v>
      </c>
    </row>
    <row r="6" spans="1:8" s="19" customFormat="1" x14ac:dyDescent="0.25">
      <c r="A6" s="44" t="s">
        <v>69</v>
      </c>
      <c r="B6" s="74" t="s">
        <v>70</v>
      </c>
      <c r="C6" s="88">
        <v>22781.29</v>
      </c>
      <c r="D6" s="67">
        <v>27693.78</v>
      </c>
      <c r="E6" s="67">
        <v>39475.39</v>
      </c>
      <c r="F6" s="67">
        <v>39475.39</v>
      </c>
      <c r="G6" s="67">
        <v>39475.39</v>
      </c>
    </row>
    <row r="7" spans="1:8" s="19" customFormat="1" x14ac:dyDescent="0.25">
      <c r="A7" s="41" t="s">
        <v>72</v>
      </c>
      <c r="B7" s="73" t="s">
        <v>73</v>
      </c>
      <c r="C7" s="89">
        <v>362.5</v>
      </c>
      <c r="D7" s="89">
        <v>4860.2700000000004</v>
      </c>
      <c r="E7" s="89">
        <v>3000</v>
      </c>
      <c r="F7" s="89">
        <v>1800</v>
      </c>
      <c r="G7" s="89">
        <v>1800</v>
      </c>
    </row>
    <row r="8" spans="1:8" s="19" customFormat="1" ht="30" x14ac:dyDescent="0.25">
      <c r="A8" s="44" t="s">
        <v>76</v>
      </c>
      <c r="B8" s="74" t="s">
        <v>77</v>
      </c>
      <c r="C8" s="88">
        <v>81634.14</v>
      </c>
      <c r="D8" s="88">
        <v>168092.82</v>
      </c>
      <c r="E8" s="88">
        <v>121700</v>
      </c>
      <c r="F8" s="88">
        <v>113700</v>
      </c>
      <c r="G8" s="88">
        <v>113700</v>
      </c>
    </row>
    <row r="9" spans="1:8" s="19" customFormat="1" x14ac:dyDescent="0.25">
      <c r="A9" s="41" t="s">
        <v>82</v>
      </c>
      <c r="B9" s="73" t="s">
        <v>83</v>
      </c>
      <c r="C9" s="89">
        <v>1279451.28</v>
      </c>
      <c r="D9" s="68">
        <v>1511718.87</v>
      </c>
      <c r="E9" s="68">
        <v>1539421.26</v>
      </c>
      <c r="F9" s="68">
        <v>1533421.26</v>
      </c>
      <c r="G9" s="68">
        <v>1533421.26</v>
      </c>
    </row>
    <row r="10" spans="1:8" s="19" customFormat="1" x14ac:dyDescent="0.25">
      <c r="A10" s="44" t="s">
        <v>90</v>
      </c>
      <c r="B10" s="74" t="s">
        <v>91</v>
      </c>
      <c r="C10" s="88">
        <v>60</v>
      </c>
      <c r="D10" s="67">
        <v>1605</v>
      </c>
      <c r="E10" s="67">
        <v>1700</v>
      </c>
      <c r="F10" s="67">
        <v>1500</v>
      </c>
      <c r="G10" s="67">
        <v>1500</v>
      </c>
    </row>
    <row r="11" spans="1:8" s="19" customFormat="1" x14ac:dyDescent="0.25">
      <c r="A11" s="41" t="s">
        <v>127</v>
      </c>
      <c r="B11" s="73" t="s">
        <v>128</v>
      </c>
      <c r="C11" s="68">
        <v>1384289.21</v>
      </c>
      <c r="D11" s="68">
        <v>1713970.74</v>
      </c>
      <c r="E11" s="68">
        <v>1705296.65</v>
      </c>
      <c r="F11" s="68">
        <v>1689896.65</v>
      </c>
      <c r="G11" s="68">
        <v>1689896.65</v>
      </c>
    </row>
    <row r="12" spans="1:8" s="19" customFormat="1" ht="30" x14ac:dyDescent="0.25">
      <c r="A12" s="100" t="s">
        <v>129</v>
      </c>
      <c r="B12" s="101" t="s">
        <v>130</v>
      </c>
      <c r="C12" s="102">
        <v>1346868.95</v>
      </c>
      <c r="D12" s="102">
        <v>1625160.32</v>
      </c>
      <c r="E12" s="102">
        <v>1626780</v>
      </c>
      <c r="F12" s="102">
        <v>1616880</v>
      </c>
      <c r="G12" s="102">
        <v>1616880</v>
      </c>
    </row>
    <row r="13" spans="1:8" s="19" customFormat="1" x14ac:dyDescent="0.25">
      <c r="A13" s="41" t="s">
        <v>131</v>
      </c>
      <c r="B13" s="73" t="s">
        <v>106</v>
      </c>
      <c r="C13" s="68">
        <v>1278313.95</v>
      </c>
      <c r="D13" s="68">
        <v>1547160.32</v>
      </c>
      <c r="E13" s="68">
        <v>1520780</v>
      </c>
      <c r="F13" s="68">
        <v>1510880</v>
      </c>
      <c r="G13" s="68">
        <v>1510880</v>
      </c>
    </row>
    <row r="14" spans="1:8" s="19" customFormat="1" x14ac:dyDescent="0.25">
      <c r="A14" s="44" t="s">
        <v>69</v>
      </c>
      <c r="B14" s="72" t="s">
        <v>146</v>
      </c>
      <c r="C14" s="67">
        <v>7500</v>
      </c>
      <c r="D14" s="44"/>
      <c r="E14" s="44"/>
      <c r="F14" s="44"/>
      <c r="G14" s="44"/>
    </row>
    <row r="15" spans="1:8" s="19" customFormat="1" x14ac:dyDescent="0.25">
      <c r="A15" s="91">
        <v>32</v>
      </c>
      <c r="B15" s="87" t="s">
        <v>15</v>
      </c>
      <c r="C15" s="90">
        <v>7500</v>
      </c>
      <c r="D15" s="90"/>
      <c r="E15" s="90"/>
      <c r="F15" s="90"/>
      <c r="G15" s="90"/>
    </row>
    <row r="16" spans="1:8" s="19" customFormat="1" x14ac:dyDescent="0.25">
      <c r="A16" s="44" t="s">
        <v>72</v>
      </c>
      <c r="B16" s="74" t="s">
        <v>73</v>
      </c>
      <c r="C16" s="67">
        <v>362.5</v>
      </c>
      <c r="D16" s="67">
        <v>1800</v>
      </c>
      <c r="E16" s="67">
        <v>2500</v>
      </c>
      <c r="F16" s="67">
        <v>1800</v>
      </c>
      <c r="G16" s="67">
        <v>1800</v>
      </c>
    </row>
    <row r="17" spans="1:7" s="19" customFormat="1" ht="30" x14ac:dyDescent="0.25">
      <c r="A17" s="41" t="s">
        <v>74</v>
      </c>
      <c r="B17" s="73" t="s">
        <v>75</v>
      </c>
      <c r="C17" s="68">
        <v>362.5</v>
      </c>
      <c r="D17" s="68">
        <v>1800</v>
      </c>
      <c r="E17" s="68">
        <v>1800</v>
      </c>
      <c r="F17" s="68">
        <v>1800</v>
      </c>
      <c r="G17" s="68">
        <v>1800</v>
      </c>
    </row>
    <row r="18" spans="1:7" s="19" customFormat="1" x14ac:dyDescent="0.25">
      <c r="A18" s="44" t="s">
        <v>52</v>
      </c>
      <c r="B18" s="74" t="s">
        <v>7</v>
      </c>
      <c r="C18" s="67">
        <v>362.5</v>
      </c>
      <c r="D18" s="67">
        <v>1800</v>
      </c>
      <c r="E18" s="67">
        <v>1800</v>
      </c>
      <c r="F18" s="67">
        <v>1800</v>
      </c>
      <c r="G18" s="67">
        <v>1800</v>
      </c>
    </row>
    <row r="19" spans="1:7" s="19" customFormat="1" x14ac:dyDescent="0.25">
      <c r="A19" s="41" t="s">
        <v>61</v>
      </c>
      <c r="B19" s="73" t="s">
        <v>15</v>
      </c>
      <c r="C19" s="68">
        <v>362.5</v>
      </c>
      <c r="D19" s="68">
        <v>1800</v>
      </c>
      <c r="E19" s="68">
        <v>1800</v>
      </c>
      <c r="F19" s="68">
        <v>1800</v>
      </c>
      <c r="G19" s="68">
        <v>1800</v>
      </c>
    </row>
    <row r="20" spans="1:7" s="19" customFormat="1" ht="45" x14ac:dyDescent="0.25">
      <c r="A20" s="44" t="s">
        <v>94</v>
      </c>
      <c r="B20" s="74" t="s">
        <v>95</v>
      </c>
      <c r="C20" s="67"/>
      <c r="D20" s="67"/>
      <c r="E20" s="67">
        <v>700</v>
      </c>
      <c r="F20" s="67"/>
      <c r="G20" s="67"/>
    </row>
    <row r="21" spans="1:7" s="19" customFormat="1" x14ac:dyDescent="0.25">
      <c r="A21" s="41" t="s">
        <v>52</v>
      </c>
      <c r="B21" s="73" t="s">
        <v>7</v>
      </c>
      <c r="C21" s="90"/>
      <c r="D21" s="68"/>
      <c r="E21" s="68">
        <v>700</v>
      </c>
      <c r="F21" s="68"/>
      <c r="G21" s="68"/>
    </row>
    <row r="22" spans="1:7" s="19" customFormat="1" x14ac:dyDescent="0.25">
      <c r="A22" s="44" t="s">
        <v>61</v>
      </c>
      <c r="B22" s="74" t="s">
        <v>15</v>
      </c>
      <c r="C22" s="67"/>
      <c r="D22" s="67"/>
      <c r="E22" s="67">
        <v>700</v>
      </c>
      <c r="F22" s="67"/>
      <c r="G22" s="67"/>
    </row>
    <row r="23" spans="1:7" s="19" customFormat="1" ht="30" x14ac:dyDescent="0.25">
      <c r="A23" s="41" t="s">
        <v>76</v>
      </c>
      <c r="B23" s="73" t="s">
        <v>77</v>
      </c>
      <c r="C23" s="68">
        <v>79743.399999999994</v>
      </c>
      <c r="D23" s="68">
        <v>143792.82</v>
      </c>
      <c r="E23" s="68">
        <v>113700</v>
      </c>
      <c r="F23" s="68">
        <v>108700</v>
      </c>
      <c r="G23" s="68">
        <v>108700</v>
      </c>
    </row>
    <row r="24" spans="1:7" s="19" customFormat="1" ht="30" x14ac:dyDescent="0.25">
      <c r="A24" s="44" t="s">
        <v>78</v>
      </c>
      <c r="B24" s="74" t="s">
        <v>79</v>
      </c>
      <c r="C24" s="67">
        <v>16996.060000000001</v>
      </c>
      <c r="D24" s="67">
        <v>40000</v>
      </c>
      <c r="E24" s="67">
        <v>40000</v>
      </c>
      <c r="F24" s="67">
        <v>40000</v>
      </c>
      <c r="G24" s="67">
        <v>40000</v>
      </c>
    </row>
    <row r="25" spans="1:7" s="19" customFormat="1" x14ac:dyDescent="0.25">
      <c r="A25" s="41" t="s">
        <v>52</v>
      </c>
      <c r="B25" s="73" t="s">
        <v>7</v>
      </c>
      <c r="C25" s="68">
        <v>16996.060000000001</v>
      </c>
      <c r="D25" s="68">
        <v>40000</v>
      </c>
      <c r="E25" s="68">
        <v>40000</v>
      </c>
      <c r="F25" s="68">
        <v>40000</v>
      </c>
      <c r="G25" s="68">
        <v>40000</v>
      </c>
    </row>
    <row r="26" spans="1:7" s="19" customFormat="1" x14ac:dyDescent="0.25">
      <c r="A26" s="44" t="s">
        <v>61</v>
      </c>
      <c r="B26" s="74" t="s">
        <v>15</v>
      </c>
      <c r="C26" s="67">
        <v>16996.060000000001</v>
      </c>
      <c r="D26" s="67">
        <v>39800</v>
      </c>
      <c r="E26" s="67">
        <v>39800</v>
      </c>
      <c r="F26" s="67">
        <v>39800</v>
      </c>
      <c r="G26" s="67">
        <v>39800</v>
      </c>
    </row>
    <row r="27" spans="1:7" s="19" customFormat="1" x14ac:dyDescent="0.25">
      <c r="A27" s="41" t="s">
        <v>62</v>
      </c>
      <c r="B27" s="73" t="s">
        <v>63</v>
      </c>
      <c r="C27" s="90"/>
      <c r="D27" s="68">
        <v>200</v>
      </c>
      <c r="E27" s="68">
        <v>200</v>
      </c>
      <c r="F27" s="68">
        <v>200</v>
      </c>
      <c r="G27" s="68">
        <v>200</v>
      </c>
    </row>
    <row r="28" spans="1:7" s="19" customFormat="1" ht="30" x14ac:dyDescent="0.25">
      <c r="A28" s="44" t="s">
        <v>80</v>
      </c>
      <c r="B28" s="74" t="s">
        <v>81</v>
      </c>
      <c r="C28" s="67">
        <v>58815.64</v>
      </c>
      <c r="D28" s="67">
        <v>70331.23</v>
      </c>
      <c r="E28" s="67">
        <v>68700</v>
      </c>
      <c r="F28" s="67">
        <v>68700</v>
      </c>
      <c r="G28" s="67">
        <v>68700</v>
      </c>
    </row>
    <row r="29" spans="1:7" s="19" customFormat="1" x14ac:dyDescent="0.25">
      <c r="A29" s="41" t="s">
        <v>52</v>
      </c>
      <c r="B29" s="73" t="s">
        <v>7</v>
      </c>
      <c r="C29" s="68">
        <v>58815.64</v>
      </c>
      <c r="D29" s="68">
        <v>70331.23</v>
      </c>
      <c r="E29" s="68">
        <v>68700</v>
      </c>
      <c r="F29" s="68">
        <v>68700</v>
      </c>
      <c r="G29" s="68">
        <v>68700</v>
      </c>
    </row>
    <row r="30" spans="1:7" s="19" customFormat="1" x14ac:dyDescent="0.25">
      <c r="A30" s="44" t="s">
        <v>61</v>
      </c>
      <c r="B30" s="74" t="s">
        <v>15</v>
      </c>
      <c r="C30" s="67">
        <v>58145.64</v>
      </c>
      <c r="D30" s="67">
        <v>69431.23</v>
      </c>
      <c r="E30" s="67">
        <v>67800</v>
      </c>
      <c r="F30" s="67">
        <v>67800</v>
      </c>
      <c r="G30" s="67">
        <v>67800</v>
      </c>
    </row>
    <row r="31" spans="1:7" s="19" customFormat="1" x14ac:dyDescent="0.25">
      <c r="A31" s="41" t="s">
        <v>62</v>
      </c>
      <c r="B31" s="73" t="s">
        <v>63</v>
      </c>
      <c r="C31" s="68">
        <v>670</v>
      </c>
      <c r="D31" s="68">
        <v>900</v>
      </c>
      <c r="E31" s="68">
        <v>900</v>
      </c>
      <c r="F31" s="68">
        <v>900</v>
      </c>
      <c r="G31" s="68">
        <v>900</v>
      </c>
    </row>
    <row r="32" spans="1:7" s="19" customFormat="1" ht="30" x14ac:dyDescent="0.25">
      <c r="A32" s="44" t="s">
        <v>96</v>
      </c>
      <c r="B32" s="74" t="s">
        <v>97</v>
      </c>
      <c r="C32" s="67">
        <v>3931.7</v>
      </c>
      <c r="D32" s="67">
        <v>33461.589999999997</v>
      </c>
      <c r="E32" s="67">
        <v>5000</v>
      </c>
      <c r="F32" s="67"/>
      <c r="G32" s="67"/>
    </row>
    <row r="33" spans="1:7" s="19" customFormat="1" x14ac:dyDescent="0.25">
      <c r="A33" s="41" t="s">
        <v>52</v>
      </c>
      <c r="B33" s="73" t="s">
        <v>7</v>
      </c>
      <c r="C33" s="68">
        <v>3931.7</v>
      </c>
      <c r="D33" s="68">
        <v>33461.589999999997</v>
      </c>
      <c r="E33" s="68">
        <v>5000</v>
      </c>
      <c r="F33" s="68"/>
      <c r="G33" s="68"/>
    </row>
    <row r="34" spans="1:7" s="19" customFormat="1" x14ac:dyDescent="0.25">
      <c r="A34" s="44" t="s">
        <v>61</v>
      </c>
      <c r="B34" s="74" t="s">
        <v>15</v>
      </c>
      <c r="C34" s="67">
        <v>3931.7</v>
      </c>
      <c r="D34" s="67">
        <v>33461.589999999997</v>
      </c>
      <c r="E34" s="67">
        <v>5000</v>
      </c>
      <c r="F34" s="67"/>
      <c r="G34" s="67"/>
    </row>
    <row r="35" spans="1:7" s="19" customFormat="1" x14ac:dyDescent="0.25">
      <c r="A35" s="41" t="s">
        <v>82</v>
      </c>
      <c r="B35" s="73" t="s">
        <v>83</v>
      </c>
      <c r="C35" s="68">
        <v>1190648.05</v>
      </c>
      <c r="D35" s="68">
        <v>1400262.5</v>
      </c>
      <c r="E35" s="68">
        <v>1403180</v>
      </c>
      <c r="F35" s="68">
        <v>1399180</v>
      </c>
      <c r="G35" s="68">
        <v>1399180</v>
      </c>
    </row>
    <row r="36" spans="1:7" s="19" customFormat="1" ht="30" x14ac:dyDescent="0.25">
      <c r="A36" s="44" t="s">
        <v>84</v>
      </c>
      <c r="B36" s="74" t="s">
        <v>85</v>
      </c>
      <c r="C36" s="67">
        <v>1187193.9099999999</v>
      </c>
      <c r="D36" s="67"/>
      <c r="E36" s="67">
        <v>1235280</v>
      </c>
      <c r="F36" s="67">
        <v>1231280</v>
      </c>
      <c r="G36" s="67">
        <v>1231280</v>
      </c>
    </row>
    <row r="37" spans="1:7" s="19" customFormat="1" x14ac:dyDescent="0.25">
      <c r="A37" s="41" t="s">
        <v>52</v>
      </c>
      <c r="B37" s="73" t="s">
        <v>7</v>
      </c>
      <c r="C37" s="68">
        <v>1187193.9099999999</v>
      </c>
      <c r="D37" s="68"/>
      <c r="E37" s="68">
        <v>1235280</v>
      </c>
      <c r="F37" s="68">
        <v>1231280</v>
      </c>
      <c r="G37" s="68">
        <v>1231280</v>
      </c>
    </row>
    <row r="38" spans="1:7" s="19" customFormat="1" x14ac:dyDescent="0.25">
      <c r="A38" s="44" t="s">
        <v>60</v>
      </c>
      <c r="B38" s="74" t="s">
        <v>8</v>
      </c>
      <c r="C38" s="67">
        <v>1105970.1000000001</v>
      </c>
      <c r="D38" s="67"/>
      <c r="E38" s="67">
        <v>1167380</v>
      </c>
      <c r="F38" s="67">
        <v>1167380</v>
      </c>
      <c r="G38" s="67">
        <v>1167380</v>
      </c>
    </row>
    <row r="39" spans="1:7" s="19" customFormat="1" x14ac:dyDescent="0.25">
      <c r="A39" s="41" t="s">
        <v>61</v>
      </c>
      <c r="B39" s="73" t="s">
        <v>15</v>
      </c>
      <c r="C39" s="68">
        <v>81118.81</v>
      </c>
      <c r="D39" s="68"/>
      <c r="E39" s="68">
        <v>67700</v>
      </c>
      <c r="F39" s="68">
        <v>63700</v>
      </c>
      <c r="G39" s="68">
        <v>63700</v>
      </c>
    </row>
    <row r="40" spans="1:7" s="19" customFormat="1" ht="45" x14ac:dyDescent="0.25">
      <c r="A40" s="44" t="s">
        <v>64</v>
      </c>
      <c r="B40" s="74" t="s">
        <v>65</v>
      </c>
      <c r="C40" s="67">
        <v>105</v>
      </c>
      <c r="D40" s="67"/>
      <c r="E40" s="67">
        <v>200</v>
      </c>
      <c r="F40" s="67">
        <v>200</v>
      </c>
      <c r="G40" s="67">
        <v>200</v>
      </c>
    </row>
    <row r="41" spans="1:7" s="19" customFormat="1" x14ac:dyDescent="0.25">
      <c r="A41" s="41" t="s">
        <v>86</v>
      </c>
      <c r="B41" s="73" t="s">
        <v>87</v>
      </c>
      <c r="C41" s="90"/>
      <c r="D41" s="68"/>
      <c r="E41" s="68">
        <v>167900</v>
      </c>
      <c r="F41" s="68">
        <v>167900</v>
      </c>
      <c r="G41" s="68">
        <v>167900</v>
      </c>
    </row>
    <row r="42" spans="1:7" s="19" customFormat="1" x14ac:dyDescent="0.25">
      <c r="A42" s="44" t="s">
        <v>52</v>
      </c>
      <c r="B42" s="74" t="s">
        <v>7</v>
      </c>
      <c r="C42" s="67"/>
      <c r="D42" s="67"/>
      <c r="E42" s="67">
        <v>167900</v>
      </c>
      <c r="F42" s="67">
        <v>167900</v>
      </c>
      <c r="G42" s="67">
        <v>167900</v>
      </c>
    </row>
    <row r="43" spans="1:7" s="19" customFormat="1" x14ac:dyDescent="0.25">
      <c r="A43" s="41" t="s">
        <v>60</v>
      </c>
      <c r="B43" s="73" t="s">
        <v>8</v>
      </c>
      <c r="C43" s="90"/>
      <c r="D43" s="68"/>
      <c r="E43" s="68">
        <v>142900</v>
      </c>
      <c r="F43" s="68">
        <v>142900</v>
      </c>
      <c r="G43" s="68">
        <v>142900</v>
      </c>
    </row>
    <row r="44" spans="1:7" s="19" customFormat="1" x14ac:dyDescent="0.25">
      <c r="A44" s="44" t="s">
        <v>61</v>
      </c>
      <c r="B44" s="74" t="s">
        <v>15</v>
      </c>
      <c r="C44" s="67"/>
      <c r="D44" s="67"/>
      <c r="E44" s="67">
        <v>25000</v>
      </c>
      <c r="F44" s="67">
        <v>25000</v>
      </c>
      <c r="G44" s="67">
        <v>25000</v>
      </c>
    </row>
    <row r="45" spans="1:7" s="19" customFormat="1" ht="30" x14ac:dyDescent="0.25">
      <c r="A45" s="41" t="s">
        <v>88</v>
      </c>
      <c r="B45" s="73" t="s">
        <v>89</v>
      </c>
      <c r="C45" s="90"/>
      <c r="D45" s="68">
        <v>1394338.5</v>
      </c>
      <c r="E45" s="68"/>
      <c r="F45" s="68"/>
      <c r="G45" s="68"/>
    </row>
    <row r="46" spans="1:7" s="19" customFormat="1" x14ac:dyDescent="0.25">
      <c r="A46" s="44" t="s">
        <v>52</v>
      </c>
      <c r="B46" s="74" t="s">
        <v>7</v>
      </c>
      <c r="C46" s="67"/>
      <c r="D46" s="67">
        <v>1394338.5</v>
      </c>
      <c r="E46" s="67"/>
      <c r="F46" s="67"/>
      <c r="G46" s="67"/>
    </row>
    <row r="47" spans="1:7" s="19" customFormat="1" x14ac:dyDescent="0.25">
      <c r="A47" s="41" t="s">
        <v>60</v>
      </c>
      <c r="B47" s="73" t="s">
        <v>8</v>
      </c>
      <c r="C47" s="90"/>
      <c r="D47" s="68">
        <v>1308000</v>
      </c>
      <c r="E47" s="68"/>
      <c r="F47" s="68"/>
      <c r="G47" s="68"/>
    </row>
    <row r="48" spans="1:7" s="19" customFormat="1" x14ac:dyDescent="0.25">
      <c r="A48" s="44" t="s">
        <v>61</v>
      </c>
      <c r="B48" s="74" t="s">
        <v>15</v>
      </c>
      <c r="C48" s="67"/>
      <c r="D48" s="67">
        <v>86138.5</v>
      </c>
      <c r="E48" s="67"/>
      <c r="F48" s="67"/>
      <c r="G48" s="67"/>
    </row>
    <row r="49" spans="1:7" s="19" customFormat="1" ht="45" x14ac:dyDescent="0.25">
      <c r="A49" s="41" t="s">
        <v>64</v>
      </c>
      <c r="B49" s="73" t="s">
        <v>65</v>
      </c>
      <c r="C49" s="90"/>
      <c r="D49" s="68">
        <v>200</v>
      </c>
      <c r="E49" s="68"/>
      <c r="F49" s="68"/>
      <c r="G49" s="68"/>
    </row>
    <row r="50" spans="1:7" s="19" customFormat="1" x14ac:dyDescent="0.25">
      <c r="A50" s="44" t="s">
        <v>98</v>
      </c>
      <c r="B50" s="74" t="s">
        <v>99</v>
      </c>
      <c r="C50" s="67">
        <v>3454.14</v>
      </c>
      <c r="D50" s="67">
        <v>5924</v>
      </c>
      <c r="E50" s="67"/>
      <c r="F50" s="67"/>
      <c r="G50" s="67"/>
    </row>
    <row r="51" spans="1:7" s="19" customFormat="1" x14ac:dyDescent="0.25">
      <c r="A51" s="41" t="s">
        <v>52</v>
      </c>
      <c r="B51" s="73" t="s">
        <v>7</v>
      </c>
      <c r="C51" s="68">
        <v>3454.14</v>
      </c>
      <c r="D51" s="68">
        <v>5924</v>
      </c>
      <c r="E51" s="68"/>
      <c r="F51" s="68"/>
      <c r="G51" s="68"/>
    </row>
    <row r="52" spans="1:7" s="19" customFormat="1" x14ac:dyDescent="0.25">
      <c r="A52" s="44" t="s">
        <v>61</v>
      </c>
      <c r="B52" s="74" t="s">
        <v>15</v>
      </c>
      <c r="C52" s="67">
        <v>3454.14</v>
      </c>
      <c r="D52" s="67">
        <v>5924</v>
      </c>
      <c r="E52" s="67"/>
      <c r="F52" s="67"/>
      <c r="G52" s="67"/>
    </row>
    <row r="53" spans="1:7" s="19" customFormat="1" x14ac:dyDescent="0.25">
      <c r="A53" s="41" t="s">
        <v>90</v>
      </c>
      <c r="B53" s="73" t="s">
        <v>91</v>
      </c>
      <c r="C53" s="68">
        <v>60</v>
      </c>
      <c r="D53" s="68">
        <v>1305</v>
      </c>
      <c r="E53" s="68">
        <v>1400</v>
      </c>
      <c r="F53" s="68">
        <v>1200</v>
      </c>
      <c r="G53" s="68">
        <v>1200</v>
      </c>
    </row>
    <row r="54" spans="1:7" s="19" customFormat="1" ht="30" x14ac:dyDescent="0.25">
      <c r="A54" s="44" t="s">
        <v>92</v>
      </c>
      <c r="B54" s="74" t="s">
        <v>93</v>
      </c>
      <c r="C54" s="67">
        <v>60</v>
      </c>
      <c r="D54" s="67">
        <v>1200</v>
      </c>
      <c r="E54" s="67">
        <v>1200</v>
      </c>
      <c r="F54" s="67">
        <v>1200</v>
      </c>
      <c r="G54" s="67">
        <v>1200</v>
      </c>
    </row>
    <row r="55" spans="1:7" s="19" customFormat="1" x14ac:dyDescent="0.25">
      <c r="A55" s="41" t="s">
        <v>52</v>
      </c>
      <c r="B55" s="73" t="s">
        <v>7</v>
      </c>
      <c r="C55" s="68">
        <v>60</v>
      </c>
      <c r="D55" s="68">
        <v>1200</v>
      </c>
      <c r="E55" s="68">
        <v>1200</v>
      </c>
      <c r="F55" s="68">
        <v>1200</v>
      </c>
      <c r="G55" s="68">
        <v>1200</v>
      </c>
    </row>
    <row r="56" spans="1:7" s="19" customFormat="1" x14ac:dyDescent="0.25">
      <c r="A56" s="44" t="s">
        <v>61</v>
      </c>
      <c r="B56" s="74" t="s">
        <v>15</v>
      </c>
      <c r="C56" s="67">
        <v>60</v>
      </c>
      <c r="D56" s="67">
        <v>1200</v>
      </c>
      <c r="E56" s="67">
        <v>1200</v>
      </c>
      <c r="F56" s="67">
        <v>1200</v>
      </c>
      <c r="G56" s="67">
        <v>1200</v>
      </c>
    </row>
    <row r="57" spans="1:7" s="19" customFormat="1" ht="30" x14ac:dyDescent="0.25">
      <c r="A57" s="41" t="s">
        <v>100</v>
      </c>
      <c r="B57" s="73" t="s">
        <v>101</v>
      </c>
      <c r="C57" s="68"/>
      <c r="D57" s="68">
        <v>105</v>
      </c>
      <c r="E57" s="68">
        <v>200</v>
      </c>
      <c r="F57" s="68"/>
      <c r="G57" s="68"/>
    </row>
    <row r="58" spans="1:7" s="19" customFormat="1" x14ac:dyDescent="0.25">
      <c r="A58" s="44" t="s">
        <v>52</v>
      </c>
      <c r="B58" s="74" t="s">
        <v>7</v>
      </c>
      <c r="C58" s="67"/>
      <c r="D58" s="67">
        <v>105</v>
      </c>
      <c r="E58" s="67">
        <v>200</v>
      </c>
      <c r="F58" s="67"/>
      <c r="G58" s="67"/>
    </row>
    <row r="59" spans="1:7" s="19" customFormat="1" x14ac:dyDescent="0.25">
      <c r="A59" s="41" t="s">
        <v>61</v>
      </c>
      <c r="B59" s="73" t="s">
        <v>15</v>
      </c>
      <c r="C59" s="90"/>
      <c r="D59" s="68">
        <v>105</v>
      </c>
      <c r="E59" s="68">
        <v>200</v>
      </c>
      <c r="F59" s="68"/>
      <c r="G59" s="68"/>
    </row>
    <row r="60" spans="1:7" s="19" customFormat="1" ht="30" x14ac:dyDescent="0.25">
      <c r="A60" s="44" t="s">
        <v>147</v>
      </c>
      <c r="B60" s="74" t="s">
        <v>148</v>
      </c>
      <c r="C60" s="67">
        <v>1620</v>
      </c>
      <c r="D60" s="67"/>
      <c r="E60" s="67"/>
      <c r="F60" s="67"/>
      <c r="G60" s="67"/>
    </row>
    <row r="61" spans="1:7" s="19" customFormat="1" ht="30" x14ac:dyDescent="0.25">
      <c r="A61" s="85" t="s">
        <v>76</v>
      </c>
      <c r="B61" s="87" t="s">
        <v>81</v>
      </c>
      <c r="C61" s="68">
        <v>1620</v>
      </c>
      <c r="D61" s="90"/>
      <c r="E61" s="90"/>
      <c r="F61" s="90"/>
      <c r="G61" s="90"/>
    </row>
    <row r="62" spans="1:7" s="19" customFormat="1" x14ac:dyDescent="0.25">
      <c r="A62" s="92">
        <v>32</v>
      </c>
      <c r="B62" s="93" t="s">
        <v>15</v>
      </c>
      <c r="C62" s="90">
        <v>1620</v>
      </c>
      <c r="D62" s="90"/>
      <c r="E62" s="90"/>
      <c r="F62" s="90"/>
      <c r="G62" s="90"/>
    </row>
    <row r="63" spans="1:7" s="19" customFormat="1" ht="30" x14ac:dyDescent="0.25">
      <c r="A63" s="44" t="s">
        <v>132</v>
      </c>
      <c r="B63" s="74" t="s">
        <v>133</v>
      </c>
      <c r="C63" s="67">
        <v>17039.52</v>
      </c>
      <c r="D63" s="67">
        <v>18000</v>
      </c>
      <c r="E63" s="67">
        <v>46000</v>
      </c>
      <c r="F63" s="67">
        <v>46000</v>
      </c>
      <c r="G63" s="67">
        <v>46000</v>
      </c>
    </row>
    <row r="64" spans="1:7" s="19" customFormat="1" x14ac:dyDescent="0.25">
      <c r="A64" s="41" t="s">
        <v>82</v>
      </c>
      <c r="B64" s="73" t="s">
        <v>83</v>
      </c>
      <c r="C64" s="68">
        <v>17039.52</v>
      </c>
      <c r="D64" s="68">
        <v>18000</v>
      </c>
      <c r="E64" s="68">
        <v>46000</v>
      </c>
      <c r="F64" s="68">
        <v>46000</v>
      </c>
      <c r="G64" s="68">
        <v>46000</v>
      </c>
    </row>
    <row r="65" spans="1:7" s="19" customFormat="1" ht="30" x14ac:dyDescent="0.25">
      <c r="A65" s="44" t="s">
        <v>84</v>
      </c>
      <c r="B65" s="74" t="s">
        <v>85</v>
      </c>
      <c r="C65" s="67"/>
      <c r="D65" s="67"/>
      <c r="E65" s="67">
        <v>21000</v>
      </c>
      <c r="F65" s="67">
        <v>21000</v>
      </c>
      <c r="G65" s="67">
        <v>21000</v>
      </c>
    </row>
    <row r="66" spans="1:7" s="19" customFormat="1" x14ac:dyDescent="0.25">
      <c r="A66" s="41" t="s">
        <v>52</v>
      </c>
      <c r="B66" s="73" t="s">
        <v>7</v>
      </c>
      <c r="C66" s="90"/>
      <c r="D66" s="68"/>
      <c r="E66" s="68">
        <v>18000</v>
      </c>
      <c r="F66" s="68">
        <v>18000</v>
      </c>
      <c r="G66" s="68">
        <v>18000</v>
      </c>
    </row>
    <row r="67" spans="1:7" s="19" customFormat="1" ht="45" x14ac:dyDescent="0.25">
      <c r="A67" s="44" t="s">
        <v>64</v>
      </c>
      <c r="B67" s="74" t="s">
        <v>65</v>
      </c>
      <c r="C67" s="67"/>
      <c r="D67" s="67"/>
      <c r="E67" s="67">
        <v>18000</v>
      </c>
      <c r="F67" s="67">
        <v>18000</v>
      </c>
      <c r="G67" s="67">
        <v>18000</v>
      </c>
    </row>
    <row r="68" spans="1:7" s="19" customFormat="1" ht="30" x14ac:dyDescent="0.25">
      <c r="A68" s="41" t="s">
        <v>53</v>
      </c>
      <c r="B68" s="73" t="s">
        <v>9</v>
      </c>
      <c r="C68" s="90"/>
      <c r="D68" s="68"/>
      <c r="E68" s="68">
        <v>3000</v>
      </c>
      <c r="F68" s="68">
        <v>3000</v>
      </c>
      <c r="G68" s="68">
        <v>3000</v>
      </c>
    </row>
    <row r="69" spans="1:7" s="19" customFormat="1" ht="45" x14ac:dyDescent="0.25">
      <c r="A69" s="44" t="s">
        <v>67</v>
      </c>
      <c r="B69" s="74" t="s">
        <v>68</v>
      </c>
      <c r="C69" s="67"/>
      <c r="D69" s="67"/>
      <c r="E69" s="67">
        <v>3000</v>
      </c>
      <c r="F69" s="67">
        <v>3000</v>
      </c>
      <c r="G69" s="67">
        <v>3000</v>
      </c>
    </row>
    <row r="70" spans="1:7" s="19" customFormat="1" x14ac:dyDescent="0.25">
      <c r="A70" s="41" t="s">
        <v>86</v>
      </c>
      <c r="B70" s="73" t="s">
        <v>87</v>
      </c>
      <c r="C70" s="90"/>
      <c r="D70" s="68"/>
      <c r="E70" s="68">
        <v>25000</v>
      </c>
      <c r="F70" s="68">
        <v>25000</v>
      </c>
      <c r="G70" s="68">
        <v>25000</v>
      </c>
    </row>
    <row r="71" spans="1:7" s="19" customFormat="1" x14ac:dyDescent="0.25">
      <c r="A71" s="44" t="s">
        <v>52</v>
      </c>
      <c r="B71" s="74" t="s">
        <v>7</v>
      </c>
      <c r="C71" s="67"/>
      <c r="D71" s="67"/>
      <c r="E71" s="67">
        <v>25000</v>
      </c>
      <c r="F71" s="67">
        <v>25000</v>
      </c>
      <c r="G71" s="67">
        <v>25000</v>
      </c>
    </row>
    <row r="72" spans="1:7" s="19" customFormat="1" ht="45" x14ac:dyDescent="0.25">
      <c r="A72" s="41" t="s">
        <v>64</v>
      </c>
      <c r="B72" s="73" t="s">
        <v>65</v>
      </c>
      <c r="C72" s="90"/>
      <c r="D72" s="68"/>
      <c r="E72" s="68">
        <v>25000</v>
      </c>
      <c r="F72" s="68">
        <v>25000</v>
      </c>
      <c r="G72" s="68">
        <v>25000</v>
      </c>
    </row>
    <row r="73" spans="1:7" s="19" customFormat="1" ht="30" x14ac:dyDescent="0.25">
      <c r="A73" s="44" t="s">
        <v>88</v>
      </c>
      <c r="B73" s="74" t="s">
        <v>89</v>
      </c>
      <c r="C73" s="67">
        <v>17039.52</v>
      </c>
      <c r="D73" s="67">
        <v>18000</v>
      </c>
      <c r="E73" s="67"/>
      <c r="F73" s="67"/>
      <c r="G73" s="67"/>
    </row>
    <row r="74" spans="1:7" s="19" customFormat="1" x14ac:dyDescent="0.25">
      <c r="A74" s="41" t="s">
        <v>52</v>
      </c>
      <c r="B74" s="73" t="s">
        <v>7</v>
      </c>
      <c r="C74" s="68">
        <v>14464.73</v>
      </c>
      <c r="D74" s="68">
        <v>15000</v>
      </c>
      <c r="E74" s="68"/>
      <c r="F74" s="68"/>
      <c r="G74" s="68"/>
    </row>
    <row r="75" spans="1:7" s="19" customFormat="1" ht="45" x14ac:dyDescent="0.25">
      <c r="A75" s="44" t="s">
        <v>64</v>
      </c>
      <c r="B75" s="74" t="s">
        <v>65</v>
      </c>
      <c r="C75" s="67">
        <v>14464.73</v>
      </c>
      <c r="D75" s="67">
        <v>15000</v>
      </c>
      <c r="E75" s="67"/>
      <c r="F75" s="67"/>
      <c r="G75" s="67"/>
    </row>
    <row r="76" spans="1:7" s="19" customFormat="1" ht="30" x14ac:dyDescent="0.25">
      <c r="A76" s="41" t="s">
        <v>53</v>
      </c>
      <c r="B76" s="73" t="s">
        <v>9</v>
      </c>
      <c r="C76" s="68">
        <v>2574.79</v>
      </c>
      <c r="D76" s="68">
        <v>3000</v>
      </c>
      <c r="E76" s="68"/>
      <c r="F76" s="68"/>
      <c r="G76" s="68"/>
    </row>
    <row r="77" spans="1:7" s="19" customFormat="1" ht="45" x14ac:dyDescent="0.25">
      <c r="A77" s="44" t="s">
        <v>67</v>
      </c>
      <c r="B77" s="74" t="s">
        <v>68</v>
      </c>
      <c r="C77" s="67">
        <v>2574.79</v>
      </c>
      <c r="D77" s="67">
        <v>3000</v>
      </c>
      <c r="E77" s="67"/>
      <c r="F77" s="67"/>
      <c r="G77" s="67"/>
    </row>
    <row r="78" spans="1:7" s="19" customFormat="1" ht="30" x14ac:dyDescent="0.25">
      <c r="A78" s="41" t="s">
        <v>134</v>
      </c>
      <c r="B78" s="73" t="s">
        <v>135</v>
      </c>
      <c r="C78" s="68">
        <v>49895.48</v>
      </c>
      <c r="D78" s="68">
        <v>60000</v>
      </c>
      <c r="E78" s="68">
        <v>60000</v>
      </c>
      <c r="F78" s="68">
        <v>60000</v>
      </c>
      <c r="G78" s="68">
        <v>60000</v>
      </c>
    </row>
    <row r="79" spans="1:7" s="19" customFormat="1" x14ac:dyDescent="0.25">
      <c r="A79" s="44" t="s">
        <v>82</v>
      </c>
      <c r="B79" s="74" t="s">
        <v>83</v>
      </c>
      <c r="C79" s="67">
        <v>49895.48</v>
      </c>
      <c r="D79" s="67">
        <v>60000</v>
      </c>
      <c r="E79" s="67">
        <v>60000</v>
      </c>
      <c r="F79" s="67">
        <v>60000</v>
      </c>
      <c r="G79" s="67">
        <v>60000</v>
      </c>
    </row>
    <row r="80" spans="1:7" s="19" customFormat="1" ht="30" x14ac:dyDescent="0.25">
      <c r="A80" s="41" t="s">
        <v>84</v>
      </c>
      <c r="B80" s="73" t="s">
        <v>85</v>
      </c>
      <c r="C80" s="90"/>
      <c r="D80" s="68"/>
      <c r="E80" s="68">
        <v>60000</v>
      </c>
      <c r="F80" s="68">
        <v>60000</v>
      </c>
      <c r="G80" s="68">
        <v>60000</v>
      </c>
    </row>
    <row r="81" spans="1:7" s="19" customFormat="1" x14ac:dyDescent="0.25">
      <c r="A81" s="44" t="s">
        <v>52</v>
      </c>
      <c r="B81" s="74" t="s">
        <v>7</v>
      </c>
      <c r="C81" s="67"/>
      <c r="D81" s="67"/>
      <c r="E81" s="67">
        <v>60000</v>
      </c>
      <c r="F81" s="67">
        <v>60000</v>
      </c>
      <c r="G81" s="67">
        <v>60000</v>
      </c>
    </row>
    <row r="82" spans="1:7" s="19" customFormat="1" x14ac:dyDescent="0.25">
      <c r="A82" s="41" t="s">
        <v>61</v>
      </c>
      <c r="B82" s="73" t="s">
        <v>15</v>
      </c>
      <c r="C82" s="90"/>
      <c r="D82" s="68"/>
      <c r="E82" s="68">
        <v>60000</v>
      </c>
      <c r="F82" s="68">
        <v>60000</v>
      </c>
      <c r="G82" s="68">
        <v>60000</v>
      </c>
    </row>
    <row r="83" spans="1:7" s="19" customFormat="1" ht="30" x14ac:dyDescent="0.25">
      <c r="A83" s="44" t="s">
        <v>88</v>
      </c>
      <c r="B83" s="74" t="s">
        <v>89</v>
      </c>
      <c r="C83" s="67">
        <v>49895.48</v>
      </c>
      <c r="D83" s="67">
        <v>60000</v>
      </c>
      <c r="E83" s="67"/>
      <c r="F83" s="67"/>
      <c r="G83" s="67"/>
    </row>
    <row r="84" spans="1:7" s="19" customFormat="1" x14ac:dyDescent="0.25">
      <c r="A84" s="41" t="s">
        <v>52</v>
      </c>
      <c r="B84" s="73" t="s">
        <v>7</v>
      </c>
      <c r="C84" s="68">
        <v>49895.48</v>
      </c>
      <c r="D84" s="68">
        <v>60000</v>
      </c>
      <c r="E84" s="68"/>
      <c r="F84" s="68"/>
      <c r="G84" s="68"/>
    </row>
    <row r="85" spans="1:7" s="19" customFormat="1" x14ac:dyDescent="0.25">
      <c r="A85" s="44" t="s">
        <v>61</v>
      </c>
      <c r="B85" s="74" t="s">
        <v>15</v>
      </c>
      <c r="C85" s="67">
        <v>49895.48</v>
      </c>
      <c r="D85" s="67">
        <v>60000</v>
      </c>
      <c r="E85" s="67"/>
      <c r="F85" s="67"/>
      <c r="G85" s="67"/>
    </row>
    <row r="86" spans="1:7" s="19" customFormat="1" ht="30" x14ac:dyDescent="0.25">
      <c r="A86" s="100" t="s">
        <v>136</v>
      </c>
      <c r="B86" s="101" t="s">
        <v>107</v>
      </c>
      <c r="C86" s="102">
        <v>25270.9</v>
      </c>
      <c r="D86" s="102">
        <v>43050.15</v>
      </c>
      <c r="E86" s="102">
        <v>52716.65</v>
      </c>
      <c r="F86" s="102">
        <v>52716.65</v>
      </c>
      <c r="G86" s="102">
        <v>52716.65</v>
      </c>
    </row>
    <row r="87" spans="1:7" s="19" customFormat="1" ht="30" x14ac:dyDescent="0.25">
      <c r="A87" s="44" t="s">
        <v>137</v>
      </c>
      <c r="B87" s="74" t="s">
        <v>138</v>
      </c>
      <c r="C87" s="67">
        <v>17658.78</v>
      </c>
      <c r="D87" s="67">
        <v>39088.65</v>
      </c>
      <c r="E87" s="67">
        <v>47066.65</v>
      </c>
      <c r="F87" s="67">
        <v>47066.65</v>
      </c>
      <c r="G87" s="67">
        <v>47066.65</v>
      </c>
    </row>
    <row r="88" spans="1:7" s="19" customFormat="1" x14ac:dyDescent="0.25">
      <c r="A88" s="41" t="s">
        <v>69</v>
      </c>
      <c r="B88" s="73" t="s">
        <v>70</v>
      </c>
      <c r="C88" s="68">
        <v>9666.7199999999993</v>
      </c>
      <c r="D88" s="68">
        <v>24393.78</v>
      </c>
      <c r="E88" s="68">
        <v>34525.39</v>
      </c>
      <c r="F88" s="68">
        <v>34525.39</v>
      </c>
      <c r="G88" s="68">
        <v>34525.39</v>
      </c>
    </row>
    <row r="89" spans="1:7" s="19" customFormat="1" x14ac:dyDescent="0.25">
      <c r="A89" s="44" t="s">
        <v>71</v>
      </c>
      <c r="B89" s="74" t="s">
        <v>44</v>
      </c>
      <c r="C89" s="67">
        <v>9666.7199999999993</v>
      </c>
      <c r="D89" s="67">
        <v>24393.78</v>
      </c>
      <c r="E89" s="67">
        <v>34525.39</v>
      </c>
      <c r="F89" s="67">
        <v>34525.39</v>
      </c>
      <c r="G89" s="67">
        <v>34525.39</v>
      </c>
    </row>
    <row r="90" spans="1:7" s="19" customFormat="1" x14ac:dyDescent="0.25">
      <c r="A90" s="41" t="s">
        <v>52</v>
      </c>
      <c r="B90" s="73" t="s">
        <v>7</v>
      </c>
      <c r="C90" s="68">
        <v>9666.7199999999993</v>
      </c>
      <c r="D90" s="68">
        <v>24393.78</v>
      </c>
      <c r="E90" s="68">
        <v>34525.39</v>
      </c>
      <c r="F90" s="68">
        <v>34525.39</v>
      </c>
      <c r="G90" s="68">
        <v>34525.39</v>
      </c>
    </row>
    <row r="91" spans="1:7" s="19" customFormat="1" x14ac:dyDescent="0.25">
      <c r="A91" s="44" t="s">
        <v>60</v>
      </c>
      <c r="B91" s="74" t="s">
        <v>8</v>
      </c>
      <c r="C91" s="67">
        <v>9666.7199999999993</v>
      </c>
      <c r="D91" s="67">
        <v>24393.78</v>
      </c>
      <c r="E91" s="67">
        <v>34525.39</v>
      </c>
      <c r="F91" s="67">
        <v>34525.39</v>
      </c>
      <c r="G91" s="67">
        <v>34525.39</v>
      </c>
    </row>
    <row r="92" spans="1:7" s="19" customFormat="1" x14ac:dyDescent="0.25">
      <c r="A92" s="41" t="s">
        <v>82</v>
      </c>
      <c r="B92" s="73" t="s">
        <v>83</v>
      </c>
      <c r="C92" s="68">
        <v>7992.06</v>
      </c>
      <c r="D92" s="68">
        <v>14694.87</v>
      </c>
      <c r="E92" s="68">
        <v>12541.26</v>
      </c>
      <c r="F92" s="68">
        <v>12541.26</v>
      </c>
      <c r="G92" s="68">
        <v>12541.26</v>
      </c>
    </row>
    <row r="93" spans="1:7" s="19" customFormat="1" ht="30" x14ac:dyDescent="0.25">
      <c r="A93" s="44" t="s">
        <v>84</v>
      </c>
      <c r="B93" s="74" t="s">
        <v>85</v>
      </c>
      <c r="C93" s="67"/>
      <c r="D93" s="67"/>
      <c r="E93" s="67">
        <v>2884.61</v>
      </c>
      <c r="F93" s="67">
        <v>2884.61</v>
      </c>
      <c r="G93" s="67">
        <v>2884.61</v>
      </c>
    </row>
    <row r="94" spans="1:7" s="19" customFormat="1" x14ac:dyDescent="0.25">
      <c r="A94" s="41" t="s">
        <v>52</v>
      </c>
      <c r="B94" s="73" t="s">
        <v>7</v>
      </c>
      <c r="C94" s="90"/>
      <c r="D94" s="68"/>
      <c r="E94" s="68">
        <v>2884.61</v>
      </c>
      <c r="F94" s="68">
        <v>2884.61</v>
      </c>
      <c r="G94" s="68">
        <v>2884.61</v>
      </c>
    </row>
    <row r="95" spans="1:7" s="19" customFormat="1" x14ac:dyDescent="0.25">
      <c r="A95" s="44" t="s">
        <v>60</v>
      </c>
      <c r="B95" s="74" t="s">
        <v>8</v>
      </c>
      <c r="C95" s="67"/>
      <c r="D95" s="67"/>
      <c r="E95" s="67">
        <v>2884.61</v>
      </c>
      <c r="F95" s="67">
        <v>2884.61</v>
      </c>
      <c r="G95" s="67">
        <v>2884.61</v>
      </c>
    </row>
    <row r="96" spans="1:7" s="19" customFormat="1" x14ac:dyDescent="0.25">
      <c r="A96" s="41" t="s">
        <v>119</v>
      </c>
      <c r="B96" s="73" t="s">
        <v>120</v>
      </c>
      <c r="C96" s="90"/>
      <c r="D96" s="68"/>
      <c r="E96" s="68">
        <v>9656.65</v>
      </c>
      <c r="F96" s="68">
        <v>9656.65</v>
      </c>
      <c r="G96" s="68">
        <v>9656.65</v>
      </c>
    </row>
    <row r="97" spans="1:7" s="19" customFormat="1" x14ac:dyDescent="0.25">
      <c r="A97" s="44" t="s">
        <v>52</v>
      </c>
      <c r="B97" s="74" t="s">
        <v>7</v>
      </c>
      <c r="C97" s="67"/>
      <c r="D97" s="67"/>
      <c r="E97" s="67">
        <v>9656.65</v>
      </c>
      <c r="F97" s="67">
        <v>9656.65</v>
      </c>
      <c r="G97" s="67">
        <v>9656.65</v>
      </c>
    </row>
    <row r="98" spans="1:7" s="19" customFormat="1" x14ac:dyDescent="0.25">
      <c r="A98" s="41" t="s">
        <v>60</v>
      </c>
      <c r="B98" s="73" t="s">
        <v>8</v>
      </c>
      <c r="C98" s="90"/>
      <c r="D98" s="68"/>
      <c r="E98" s="68">
        <v>5776.65</v>
      </c>
      <c r="F98" s="68">
        <v>5776.65</v>
      </c>
      <c r="G98" s="68">
        <v>5776.65</v>
      </c>
    </row>
    <row r="99" spans="1:7" s="19" customFormat="1" x14ac:dyDescent="0.25">
      <c r="A99" s="44" t="s">
        <v>61</v>
      </c>
      <c r="B99" s="74" t="s">
        <v>15</v>
      </c>
      <c r="C99" s="67"/>
      <c r="D99" s="67"/>
      <c r="E99" s="67">
        <v>3880</v>
      </c>
      <c r="F99" s="67">
        <v>3880</v>
      </c>
      <c r="G99" s="67">
        <v>3880</v>
      </c>
    </row>
    <row r="100" spans="1:7" s="19" customFormat="1" x14ac:dyDescent="0.25">
      <c r="A100" s="41" t="s">
        <v>121</v>
      </c>
      <c r="B100" s="73" t="s">
        <v>122</v>
      </c>
      <c r="C100" s="68">
        <v>6424.77</v>
      </c>
      <c r="D100" s="68">
        <v>13446.02</v>
      </c>
      <c r="E100" s="68"/>
      <c r="F100" s="68"/>
      <c r="G100" s="68"/>
    </row>
    <row r="101" spans="1:7" s="19" customFormat="1" x14ac:dyDescent="0.25">
      <c r="A101" s="44" t="s">
        <v>52</v>
      </c>
      <c r="B101" s="74" t="s">
        <v>7</v>
      </c>
      <c r="C101" s="67">
        <v>6424.77</v>
      </c>
      <c r="D101" s="67">
        <v>13446.02</v>
      </c>
      <c r="E101" s="67"/>
      <c r="F101" s="67"/>
      <c r="G101" s="67"/>
    </row>
    <row r="102" spans="1:7" s="19" customFormat="1" x14ac:dyDescent="0.25">
      <c r="A102" s="41" t="s">
        <v>60</v>
      </c>
      <c r="B102" s="73" t="s">
        <v>8</v>
      </c>
      <c r="C102" s="68">
        <v>4915.22</v>
      </c>
      <c r="D102" s="68">
        <v>10211.01</v>
      </c>
      <c r="E102" s="68"/>
      <c r="F102" s="68"/>
      <c r="G102" s="68"/>
    </row>
    <row r="103" spans="1:7" s="19" customFormat="1" x14ac:dyDescent="0.25">
      <c r="A103" s="44" t="s">
        <v>61</v>
      </c>
      <c r="B103" s="74" t="s">
        <v>15</v>
      </c>
      <c r="C103" s="67">
        <v>1509.55</v>
      </c>
      <c r="D103" s="67">
        <v>3235.01</v>
      </c>
      <c r="E103" s="67"/>
      <c r="F103" s="67"/>
      <c r="G103" s="67"/>
    </row>
    <row r="104" spans="1:7" s="19" customFormat="1" x14ac:dyDescent="0.25">
      <c r="A104" s="41" t="s">
        <v>98</v>
      </c>
      <c r="B104" s="73" t="s">
        <v>99</v>
      </c>
      <c r="C104" s="68">
        <v>1567.29</v>
      </c>
      <c r="D104" s="68">
        <v>1248.8499999999999</v>
      </c>
      <c r="E104" s="68"/>
      <c r="F104" s="68"/>
      <c r="G104" s="68"/>
    </row>
    <row r="105" spans="1:7" s="19" customFormat="1" x14ac:dyDescent="0.25">
      <c r="A105" s="44" t="s">
        <v>52</v>
      </c>
      <c r="B105" s="74" t="s">
        <v>7</v>
      </c>
      <c r="C105" s="67">
        <v>1567.29</v>
      </c>
      <c r="D105" s="67">
        <v>1248.8499999999999</v>
      </c>
      <c r="E105" s="67"/>
      <c r="F105" s="67"/>
      <c r="G105" s="67"/>
    </row>
    <row r="106" spans="1:7" s="19" customFormat="1" x14ac:dyDescent="0.25">
      <c r="A106" s="41" t="s">
        <v>60</v>
      </c>
      <c r="B106" s="73" t="s">
        <v>8</v>
      </c>
      <c r="C106" s="68">
        <v>959.29</v>
      </c>
      <c r="D106" s="68">
        <v>707.85</v>
      </c>
      <c r="E106" s="68"/>
      <c r="F106" s="68"/>
      <c r="G106" s="68"/>
    </row>
    <row r="107" spans="1:7" s="19" customFormat="1" x14ac:dyDescent="0.25">
      <c r="A107" s="44" t="s">
        <v>61</v>
      </c>
      <c r="B107" s="74" t="s">
        <v>15</v>
      </c>
      <c r="C107" s="67">
        <v>608</v>
      </c>
      <c r="D107" s="67">
        <v>541</v>
      </c>
      <c r="E107" s="67"/>
      <c r="F107" s="67"/>
      <c r="G107" s="67"/>
    </row>
    <row r="108" spans="1:7" s="19" customFormat="1" ht="30" x14ac:dyDescent="0.25">
      <c r="A108" s="117" t="s">
        <v>139</v>
      </c>
      <c r="B108" s="87" t="s">
        <v>108</v>
      </c>
      <c r="C108" s="90">
        <v>2851.57</v>
      </c>
      <c r="D108" s="90">
        <v>1600</v>
      </c>
      <c r="E108" s="90">
        <v>3150</v>
      </c>
      <c r="F108" s="90">
        <v>3150</v>
      </c>
      <c r="G108" s="90">
        <v>3150</v>
      </c>
    </row>
    <row r="109" spans="1:7" s="19" customFormat="1" x14ac:dyDescent="0.25">
      <c r="A109" s="44" t="s">
        <v>69</v>
      </c>
      <c r="B109" s="74" t="s">
        <v>70</v>
      </c>
      <c r="C109" s="67">
        <v>2691.57</v>
      </c>
      <c r="D109" s="67">
        <v>1600</v>
      </c>
      <c r="E109" s="67">
        <v>3150</v>
      </c>
      <c r="F109" s="67">
        <v>3150</v>
      </c>
      <c r="G109" s="67">
        <v>3150</v>
      </c>
    </row>
    <row r="110" spans="1:7" s="19" customFormat="1" x14ac:dyDescent="0.25">
      <c r="A110" s="41" t="s">
        <v>71</v>
      </c>
      <c r="B110" s="73" t="s">
        <v>44</v>
      </c>
      <c r="C110" s="68">
        <v>2691.57</v>
      </c>
      <c r="D110" s="68">
        <v>1600</v>
      </c>
      <c r="E110" s="68">
        <v>3150</v>
      </c>
      <c r="F110" s="68">
        <v>3150</v>
      </c>
      <c r="G110" s="68">
        <v>3150</v>
      </c>
    </row>
    <row r="111" spans="1:7" s="19" customFormat="1" x14ac:dyDescent="0.25">
      <c r="A111" s="44" t="s">
        <v>52</v>
      </c>
      <c r="B111" s="74" t="s">
        <v>7</v>
      </c>
      <c r="C111" s="67">
        <v>2400</v>
      </c>
      <c r="D111" s="67">
        <v>1300</v>
      </c>
      <c r="E111" s="67">
        <v>2850</v>
      </c>
      <c r="F111" s="67">
        <v>2850</v>
      </c>
      <c r="G111" s="67">
        <v>2850</v>
      </c>
    </row>
    <row r="112" spans="1:7" s="19" customFormat="1" x14ac:dyDescent="0.25">
      <c r="A112" s="41" t="s">
        <v>61</v>
      </c>
      <c r="B112" s="73" t="s">
        <v>15</v>
      </c>
      <c r="C112" s="68">
        <v>2400</v>
      </c>
      <c r="D112" s="68">
        <v>1300</v>
      </c>
      <c r="E112" s="68">
        <v>2850</v>
      </c>
      <c r="F112" s="68">
        <v>2850</v>
      </c>
      <c r="G112" s="68">
        <v>2850</v>
      </c>
    </row>
    <row r="113" spans="1:7" s="19" customFormat="1" ht="30" x14ac:dyDescent="0.25">
      <c r="A113" s="44" t="s">
        <v>53</v>
      </c>
      <c r="B113" s="74" t="s">
        <v>9</v>
      </c>
      <c r="C113" s="67">
        <v>291.57</v>
      </c>
      <c r="D113" s="67">
        <v>300</v>
      </c>
      <c r="E113" s="67">
        <v>300</v>
      </c>
      <c r="F113" s="67">
        <v>300</v>
      </c>
      <c r="G113" s="67">
        <v>300</v>
      </c>
    </row>
    <row r="114" spans="1:7" s="19" customFormat="1" ht="45" x14ac:dyDescent="0.25">
      <c r="A114" s="41" t="s">
        <v>67</v>
      </c>
      <c r="B114" s="73" t="s">
        <v>68</v>
      </c>
      <c r="C114" s="68">
        <v>291.57</v>
      </c>
      <c r="D114" s="68">
        <v>300</v>
      </c>
      <c r="E114" s="68">
        <v>300</v>
      </c>
      <c r="F114" s="68">
        <v>300</v>
      </c>
      <c r="G114" s="68">
        <v>300</v>
      </c>
    </row>
    <row r="115" spans="1:7" s="19" customFormat="1" x14ac:dyDescent="0.25">
      <c r="A115" s="44" t="s">
        <v>149</v>
      </c>
      <c r="B115" s="44" t="s">
        <v>85</v>
      </c>
      <c r="C115" s="72">
        <v>160</v>
      </c>
      <c r="D115" s="44"/>
      <c r="E115" s="44"/>
      <c r="F115" s="44"/>
      <c r="G115" s="44"/>
    </row>
    <row r="116" spans="1:7" s="19" customFormat="1" x14ac:dyDescent="0.25">
      <c r="A116" s="94">
        <v>32</v>
      </c>
      <c r="B116" s="87" t="s">
        <v>15</v>
      </c>
      <c r="C116" s="68">
        <v>160</v>
      </c>
      <c r="D116" s="90"/>
      <c r="E116" s="90"/>
      <c r="F116" s="90"/>
      <c r="G116" s="90"/>
    </row>
    <row r="117" spans="1:7" s="19" customFormat="1" x14ac:dyDescent="0.25">
      <c r="A117" s="85" t="s">
        <v>151</v>
      </c>
      <c r="B117" s="87" t="s">
        <v>150</v>
      </c>
      <c r="C117" s="90">
        <v>2510.16</v>
      </c>
      <c r="D117" s="90"/>
      <c r="E117" s="90"/>
      <c r="F117" s="90"/>
      <c r="G117" s="90"/>
    </row>
    <row r="118" spans="1:7" x14ac:dyDescent="0.25">
      <c r="A118" s="117" t="s">
        <v>140</v>
      </c>
      <c r="B118" s="87" t="s">
        <v>141</v>
      </c>
      <c r="C118" s="90">
        <v>1623</v>
      </c>
      <c r="D118" s="90">
        <v>1700</v>
      </c>
      <c r="E118" s="90">
        <v>1800</v>
      </c>
      <c r="F118" s="90">
        <v>1800</v>
      </c>
      <c r="G118" s="90">
        <v>1800</v>
      </c>
    </row>
    <row r="119" spans="1:7" x14ac:dyDescent="0.25">
      <c r="A119" s="41" t="s">
        <v>69</v>
      </c>
      <c r="B119" s="73" t="s">
        <v>70</v>
      </c>
      <c r="C119" s="68">
        <v>1623</v>
      </c>
      <c r="D119" s="68">
        <v>1700</v>
      </c>
      <c r="E119" s="68">
        <v>1800</v>
      </c>
      <c r="F119" s="68">
        <v>1800</v>
      </c>
      <c r="G119" s="68">
        <v>1800</v>
      </c>
    </row>
    <row r="120" spans="1:7" x14ac:dyDescent="0.25">
      <c r="A120" s="44" t="s">
        <v>71</v>
      </c>
      <c r="B120" s="74" t="s">
        <v>44</v>
      </c>
      <c r="C120" s="67">
        <v>1623</v>
      </c>
      <c r="D120" s="67">
        <v>1700</v>
      </c>
      <c r="E120" s="67">
        <v>1800</v>
      </c>
      <c r="F120" s="67">
        <v>1800</v>
      </c>
      <c r="G120" s="67">
        <v>1800</v>
      </c>
    </row>
    <row r="121" spans="1:7" x14ac:dyDescent="0.25">
      <c r="A121" s="41" t="s">
        <v>52</v>
      </c>
      <c r="B121" s="73" t="s">
        <v>7</v>
      </c>
      <c r="C121" s="68">
        <v>1623</v>
      </c>
      <c r="D121" s="68">
        <v>1700</v>
      </c>
      <c r="E121" s="68">
        <v>1800</v>
      </c>
      <c r="F121" s="68">
        <v>1800</v>
      </c>
      <c r="G121" s="68">
        <v>1800</v>
      </c>
    </row>
    <row r="122" spans="1:7" x14ac:dyDescent="0.25">
      <c r="A122" s="44" t="s">
        <v>61</v>
      </c>
      <c r="B122" s="74" t="s">
        <v>15</v>
      </c>
      <c r="C122" s="67">
        <v>1623</v>
      </c>
      <c r="D122" s="67">
        <v>1700</v>
      </c>
      <c r="E122" s="67">
        <v>1800</v>
      </c>
      <c r="F122" s="67">
        <v>1800</v>
      </c>
      <c r="G122" s="67">
        <v>1800</v>
      </c>
    </row>
    <row r="123" spans="1:7" ht="45" x14ac:dyDescent="0.25">
      <c r="A123" s="100" t="s">
        <v>142</v>
      </c>
      <c r="B123" s="101" t="s">
        <v>109</v>
      </c>
      <c r="C123" s="102">
        <v>627.39</v>
      </c>
      <c r="D123" s="102">
        <v>661.5</v>
      </c>
      <c r="E123" s="102">
        <v>700</v>
      </c>
      <c r="F123" s="102">
        <v>700</v>
      </c>
      <c r="G123" s="102">
        <v>700</v>
      </c>
    </row>
    <row r="124" spans="1:7" x14ac:dyDescent="0.25">
      <c r="A124" s="44" t="s">
        <v>82</v>
      </c>
      <c r="B124" s="74" t="s">
        <v>83</v>
      </c>
      <c r="C124" s="67">
        <v>627.39</v>
      </c>
      <c r="D124" s="67">
        <v>661.5</v>
      </c>
      <c r="E124" s="67">
        <v>700</v>
      </c>
      <c r="F124" s="67">
        <v>700</v>
      </c>
      <c r="G124" s="67">
        <v>700</v>
      </c>
    </row>
    <row r="125" spans="1:7" ht="30" x14ac:dyDescent="0.25">
      <c r="A125" s="41" t="s">
        <v>84</v>
      </c>
      <c r="B125" s="73" t="s">
        <v>85</v>
      </c>
      <c r="C125" s="68"/>
      <c r="D125" s="68"/>
      <c r="E125" s="68">
        <v>700</v>
      </c>
      <c r="F125" s="68">
        <v>700</v>
      </c>
      <c r="G125" s="68">
        <v>700</v>
      </c>
    </row>
    <row r="126" spans="1:7" x14ac:dyDescent="0.25">
      <c r="A126" s="44" t="s">
        <v>52</v>
      </c>
      <c r="B126" s="74" t="s">
        <v>7</v>
      </c>
      <c r="C126" s="67"/>
      <c r="D126" s="67"/>
      <c r="E126" s="67">
        <v>700</v>
      </c>
      <c r="F126" s="67">
        <v>700</v>
      </c>
      <c r="G126" s="67">
        <v>700</v>
      </c>
    </row>
    <row r="127" spans="1:7" x14ac:dyDescent="0.25">
      <c r="A127" s="41" t="s">
        <v>66</v>
      </c>
      <c r="B127" s="73" t="s">
        <v>110</v>
      </c>
      <c r="C127" s="68"/>
      <c r="D127" s="68"/>
      <c r="E127" s="68">
        <v>700</v>
      </c>
      <c r="F127" s="68">
        <v>700</v>
      </c>
      <c r="G127" s="68">
        <v>700</v>
      </c>
    </row>
    <row r="128" spans="1:7" ht="30" x14ac:dyDescent="0.25">
      <c r="A128" s="44" t="s">
        <v>88</v>
      </c>
      <c r="B128" s="74" t="s">
        <v>89</v>
      </c>
      <c r="C128" s="67">
        <v>627.39</v>
      </c>
      <c r="D128" s="67">
        <v>661.5</v>
      </c>
      <c r="E128" s="67"/>
      <c r="F128" s="67"/>
      <c r="G128" s="67"/>
    </row>
    <row r="129" spans="1:7" x14ac:dyDescent="0.25">
      <c r="A129" s="41" t="s">
        <v>52</v>
      </c>
      <c r="B129" s="73" t="s">
        <v>7</v>
      </c>
      <c r="C129" s="68">
        <v>627.39</v>
      </c>
      <c r="D129" s="68">
        <v>661.5</v>
      </c>
      <c r="E129" s="68"/>
      <c r="F129" s="68"/>
      <c r="G129" s="68"/>
    </row>
    <row r="130" spans="1:7" x14ac:dyDescent="0.25">
      <c r="A130" s="44" t="s">
        <v>66</v>
      </c>
      <c r="B130" s="74" t="s">
        <v>110</v>
      </c>
      <c r="C130" s="67">
        <v>627.39</v>
      </c>
      <c r="D130" s="67">
        <v>661.5</v>
      </c>
      <c r="E130" s="67"/>
      <c r="F130" s="67"/>
      <c r="G130" s="67"/>
    </row>
    <row r="131" spans="1:7" x14ac:dyDescent="0.25">
      <c r="A131" s="86" t="s">
        <v>152</v>
      </c>
      <c r="B131" s="73" t="s">
        <v>153</v>
      </c>
      <c r="C131" s="68">
        <v>1300</v>
      </c>
      <c r="D131" s="68"/>
      <c r="E131" s="68"/>
      <c r="F131" s="68"/>
      <c r="G131" s="68"/>
    </row>
    <row r="132" spans="1:7" x14ac:dyDescent="0.25">
      <c r="A132" s="44" t="s">
        <v>71</v>
      </c>
      <c r="B132" s="72" t="s">
        <v>146</v>
      </c>
      <c r="C132" s="67">
        <v>1300</v>
      </c>
      <c r="D132" s="44"/>
      <c r="E132" s="44"/>
      <c r="F132" s="44"/>
      <c r="G132" s="44"/>
    </row>
    <row r="133" spans="1:7" x14ac:dyDescent="0.25">
      <c r="A133" s="95">
        <v>32</v>
      </c>
      <c r="B133" s="73" t="s">
        <v>15</v>
      </c>
      <c r="C133" s="68">
        <v>1300</v>
      </c>
      <c r="D133" s="68"/>
      <c r="E133" s="68"/>
      <c r="F133" s="68"/>
      <c r="G133" s="68"/>
    </row>
    <row r="134" spans="1:7" ht="30" x14ac:dyDescent="0.25">
      <c r="A134" s="100" t="s">
        <v>143</v>
      </c>
      <c r="B134" s="101" t="s">
        <v>111</v>
      </c>
      <c r="C134" s="102">
        <v>10849.36</v>
      </c>
      <c r="D134" s="102">
        <v>45760.27</v>
      </c>
      <c r="E134" s="102">
        <v>25800</v>
      </c>
      <c r="F134" s="102">
        <v>20300</v>
      </c>
      <c r="G134" s="102">
        <v>20300</v>
      </c>
    </row>
    <row r="135" spans="1:7" ht="30" x14ac:dyDescent="0.25">
      <c r="A135" s="117" t="s">
        <v>144</v>
      </c>
      <c r="B135" s="87" t="s">
        <v>112</v>
      </c>
      <c r="C135" s="90">
        <v>10849.36</v>
      </c>
      <c r="D135" s="90">
        <v>45760.27</v>
      </c>
      <c r="E135" s="90">
        <v>25800</v>
      </c>
      <c r="F135" s="90">
        <v>20300</v>
      </c>
      <c r="G135" s="90">
        <v>20300</v>
      </c>
    </row>
    <row r="136" spans="1:7" x14ac:dyDescent="0.25">
      <c r="A136" s="41" t="s">
        <v>72</v>
      </c>
      <c r="B136" s="73" t="s">
        <v>73</v>
      </c>
      <c r="C136" s="68"/>
      <c r="D136" s="68">
        <v>3060.27</v>
      </c>
      <c r="E136" s="68">
        <v>500</v>
      </c>
      <c r="F136" s="68"/>
      <c r="G136" s="68"/>
    </row>
    <row r="137" spans="1:7" ht="45" x14ac:dyDescent="0.25">
      <c r="A137" s="44" t="s">
        <v>94</v>
      </c>
      <c r="B137" s="74" t="s">
        <v>95</v>
      </c>
      <c r="C137" s="67"/>
      <c r="D137" s="67">
        <v>3060.27</v>
      </c>
      <c r="E137" s="67">
        <v>500</v>
      </c>
      <c r="F137" s="67"/>
      <c r="G137" s="67"/>
    </row>
    <row r="138" spans="1:7" ht="30" x14ac:dyDescent="0.25">
      <c r="A138" s="41" t="s">
        <v>53</v>
      </c>
      <c r="B138" s="73" t="s">
        <v>9</v>
      </c>
      <c r="C138" s="68"/>
      <c r="D138" s="68">
        <v>3060.27</v>
      </c>
      <c r="E138" s="68">
        <v>500</v>
      </c>
      <c r="F138" s="68"/>
      <c r="G138" s="68"/>
    </row>
    <row r="139" spans="1:7" ht="45" x14ac:dyDescent="0.25">
      <c r="A139" s="44" t="s">
        <v>67</v>
      </c>
      <c r="B139" s="74" t="s">
        <v>68</v>
      </c>
      <c r="C139" s="67"/>
      <c r="D139" s="67">
        <v>3060.27</v>
      </c>
      <c r="E139" s="67">
        <v>500</v>
      </c>
      <c r="F139" s="67"/>
      <c r="G139" s="67"/>
    </row>
    <row r="140" spans="1:7" ht="30" x14ac:dyDescent="0.25">
      <c r="A140" s="41" t="s">
        <v>76</v>
      </c>
      <c r="B140" s="73" t="s">
        <v>77</v>
      </c>
      <c r="C140" s="68">
        <v>270.74</v>
      </c>
      <c r="D140" s="68">
        <v>24300</v>
      </c>
      <c r="E140" s="68">
        <v>8000</v>
      </c>
      <c r="F140" s="68">
        <v>5000</v>
      </c>
      <c r="G140" s="68">
        <v>5000</v>
      </c>
    </row>
    <row r="141" spans="1:7" ht="30" x14ac:dyDescent="0.25">
      <c r="A141" s="44" t="s">
        <v>78</v>
      </c>
      <c r="B141" s="74" t="s">
        <v>79</v>
      </c>
      <c r="C141" s="67"/>
      <c r="D141" s="67">
        <v>5000</v>
      </c>
      <c r="E141" s="67">
        <v>5000</v>
      </c>
      <c r="F141" s="67">
        <v>5000</v>
      </c>
      <c r="G141" s="67">
        <v>5000</v>
      </c>
    </row>
    <row r="142" spans="1:7" ht="30" x14ac:dyDescent="0.25">
      <c r="A142" s="41" t="s">
        <v>53</v>
      </c>
      <c r="B142" s="73" t="s">
        <v>9</v>
      </c>
      <c r="C142" s="68"/>
      <c r="D142" s="68">
        <v>5000</v>
      </c>
      <c r="E142" s="68">
        <v>5000</v>
      </c>
      <c r="F142" s="68">
        <v>5000</v>
      </c>
      <c r="G142" s="68">
        <v>5000</v>
      </c>
    </row>
    <row r="143" spans="1:7" ht="45" x14ac:dyDescent="0.25">
      <c r="A143" s="44" t="s">
        <v>67</v>
      </c>
      <c r="B143" s="74" t="s">
        <v>68</v>
      </c>
      <c r="C143" s="67"/>
      <c r="D143" s="67">
        <v>5000</v>
      </c>
      <c r="E143" s="67">
        <v>5000</v>
      </c>
      <c r="F143" s="67">
        <v>5000</v>
      </c>
      <c r="G143" s="67">
        <v>5000</v>
      </c>
    </row>
    <row r="144" spans="1:7" ht="30" x14ac:dyDescent="0.25">
      <c r="A144" s="41" t="s">
        <v>96</v>
      </c>
      <c r="B144" s="73" t="s">
        <v>97</v>
      </c>
      <c r="C144" s="68">
        <v>270.74</v>
      </c>
      <c r="D144" s="68">
        <v>19300</v>
      </c>
      <c r="E144" s="68">
        <v>3000</v>
      </c>
      <c r="F144" s="68"/>
      <c r="G144" s="68"/>
    </row>
    <row r="145" spans="1:7" ht="30" x14ac:dyDescent="0.25">
      <c r="A145" s="44" t="s">
        <v>53</v>
      </c>
      <c r="B145" s="74" t="s">
        <v>9</v>
      </c>
      <c r="C145" s="67">
        <v>270.74</v>
      </c>
      <c r="D145" s="67">
        <v>19300</v>
      </c>
      <c r="E145" s="67">
        <v>3000</v>
      </c>
      <c r="F145" s="67"/>
      <c r="G145" s="67"/>
    </row>
    <row r="146" spans="1:7" ht="45" x14ac:dyDescent="0.25">
      <c r="A146" s="41" t="s">
        <v>67</v>
      </c>
      <c r="B146" s="73" t="s">
        <v>68</v>
      </c>
      <c r="C146" s="68">
        <v>270.74</v>
      </c>
      <c r="D146" s="68">
        <v>19300</v>
      </c>
      <c r="E146" s="68">
        <v>3000</v>
      </c>
      <c r="F146" s="68"/>
      <c r="G146" s="68"/>
    </row>
    <row r="147" spans="1:7" x14ac:dyDescent="0.25">
      <c r="A147" s="44" t="s">
        <v>82</v>
      </c>
      <c r="B147" s="74" t="s">
        <v>83</v>
      </c>
      <c r="C147" s="67">
        <v>10578.62</v>
      </c>
      <c r="D147" s="67">
        <v>18100</v>
      </c>
      <c r="E147" s="67">
        <v>17000</v>
      </c>
      <c r="F147" s="67">
        <v>15000</v>
      </c>
      <c r="G147" s="67">
        <v>15000</v>
      </c>
    </row>
    <row r="148" spans="1:7" ht="30" x14ac:dyDescent="0.25">
      <c r="A148" s="41" t="s">
        <v>84</v>
      </c>
      <c r="B148" s="73" t="s">
        <v>85</v>
      </c>
      <c r="C148" s="68"/>
      <c r="D148" s="68"/>
      <c r="E148" s="68">
        <v>5000</v>
      </c>
      <c r="F148" s="68">
        <v>3000</v>
      </c>
      <c r="G148" s="68">
        <v>3000</v>
      </c>
    </row>
    <row r="149" spans="1:7" ht="30" x14ac:dyDescent="0.25">
      <c r="A149" s="44" t="s">
        <v>53</v>
      </c>
      <c r="B149" s="74" t="s">
        <v>9</v>
      </c>
      <c r="C149" s="67"/>
      <c r="D149" s="67"/>
      <c r="E149" s="67">
        <v>5000</v>
      </c>
      <c r="F149" s="67">
        <v>3000</v>
      </c>
      <c r="G149" s="67">
        <v>3000</v>
      </c>
    </row>
    <row r="150" spans="1:7" ht="45" x14ac:dyDescent="0.25">
      <c r="A150" s="41" t="s">
        <v>67</v>
      </c>
      <c r="B150" s="73" t="s">
        <v>68</v>
      </c>
      <c r="C150" s="68"/>
      <c r="D150" s="68"/>
      <c r="E150" s="68">
        <v>5000</v>
      </c>
      <c r="F150" s="68">
        <v>3000</v>
      </c>
      <c r="G150" s="68">
        <v>3000</v>
      </c>
    </row>
    <row r="151" spans="1:7" x14ac:dyDescent="0.25">
      <c r="A151" s="44" t="s">
        <v>86</v>
      </c>
      <c r="B151" s="74" t="s">
        <v>87</v>
      </c>
      <c r="C151" s="67"/>
      <c r="D151" s="67"/>
      <c r="E151" s="67">
        <v>12000</v>
      </c>
      <c r="F151" s="67">
        <v>12000</v>
      </c>
      <c r="G151" s="67">
        <v>12000</v>
      </c>
    </row>
    <row r="152" spans="1:7" ht="30" x14ac:dyDescent="0.25">
      <c r="A152" s="41" t="s">
        <v>53</v>
      </c>
      <c r="B152" s="73" t="s">
        <v>9</v>
      </c>
      <c r="C152" s="68"/>
      <c r="D152" s="68"/>
      <c r="E152" s="68">
        <v>12000</v>
      </c>
      <c r="F152" s="68">
        <v>12000</v>
      </c>
      <c r="G152" s="68">
        <v>12000</v>
      </c>
    </row>
    <row r="153" spans="1:7" ht="45" x14ac:dyDescent="0.25">
      <c r="A153" s="44" t="s">
        <v>67</v>
      </c>
      <c r="B153" s="74" t="s">
        <v>68</v>
      </c>
      <c r="C153" s="67"/>
      <c r="D153" s="67"/>
      <c r="E153" s="67">
        <v>12000</v>
      </c>
      <c r="F153" s="67">
        <v>12000</v>
      </c>
      <c r="G153" s="67">
        <v>12000</v>
      </c>
    </row>
    <row r="154" spans="1:7" ht="30" x14ac:dyDescent="0.25">
      <c r="A154" s="41" t="s">
        <v>88</v>
      </c>
      <c r="B154" s="73" t="s">
        <v>89</v>
      </c>
      <c r="C154" s="68">
        <v>10578.62</v>
      </c>
      <c r="D154" s="68">
        <v>17000</v>
      </c>
      <c r="E154" s="68"/>
      <c r="F154" s="68"/>
      <c r="G154" s="68"/>
    </row>
    <row r="155" spans="1:7" ht="30" x14ac:dyDescent="0.25">
      <c r="A155" s="44" t="s">
        <v>53</v>
      </c>
      <c r="B155" s="74" t="s">
        <v>9</v>
      </c>
      <c r="C155" s="67">
        <v>10578.62</v>
      </c>
      <c r="D155" s="67">
        <v>17000</v>
      </c>
      <c r="E155" s="67"/>
      <c r="F155" s="67"/>
      <c r="G155" s="67"/>
    </row>
    <row r="156" spans="1:7" ht="45" x14ac:dyDescent="0.25">
      <c r="A156" s="41" t="s">
        <v>67</v>
      </c>
      <c r="B156" s="73" t="s">
        <v>68</v>
      </c>
      <c r="C156" s="68">
        <v>10578.62</v>
      </c>
      <c r="D156" s="68">
        <v>17000</v>
      </c>
      <c r="E156" s="68"/>
      <c r="F156" s="68"/>
      <c r="G156" s="68"/>
    </row>
    <row r="157" spans="1:7" x14ac:dyDescent="0.25">
      <c r="A157" s="44" t="s">
        <v>98</v>
      </c>
      <c r="B157" s="74" t="s">
        <v>99</v>
      </c>
      <c r="C157" s="67"/>
      <c r="D157" s="67">
        <v>1100</v>
      </c>
      <c r="E157" s="67"/>
      <c r="F157" s="67"/>
      <c r="G157" s="67"/>
    </row>
    <row r="158" spans="1:7" ht="30" x14ac:dyDescent="0.25">
      <c r="A158" s="41" t="s">
        <v>53</v>
      </c>
      <c r="B158" s="73" t="s">
        <v>9</v>
      </c>
      <c r="C158" s="68"/>
      <c r="D158" s="68">
        <v>1100</v>
      </c>
      <c r="E158" s="68"/>
      <c r="F158" s="68"/>
      <c r="G158" s="68"/>
    </row>
    <row r="159" spans="1:7" ht="45" x14ac:dyDescent="0.25">
      <c r="A159" s="44" t="s">
        <v>67</v>
      </c>
      <c r="B159" s="74" t="s">
        <v>68</v>
      </c>
      <c r="C159" s="67"/>
      <c r="D159" s="67">
        <v>1100</v>
      </c>
      <c r="E159" s="67"/>
      <c r="F159" s="67"/>
      <c r="G159" s="67"/>
    </row>
    <row r="160" spans="1:7" x14ac:dyDescent="0.25">
      <c r="A160" s="41" t="s">
        <v>90</v>
      </c>
      <c r="B160" s="73" t="s">
        <v>91</v>
      </c>
      <c r="C160" s="68"/>
      <c r="D160" s="68">
        <v>300</v>
      </c>
      <c r="E160" s="68">
        <v>300</v>
      </c>
      <c r="F160" s="68">
        <v>300</v>
      </c>
      <c r="G160" s="68">
        <v>300</v>
      </c>
    </row>
    <row r="161" spans="1:7" ht="30" x14ac:dyDescent="0.25">
      <c r="A161" s="44" t="s">
        <v>92</v>
      </c>
      <c r="B161" s="74" t="s">
        <v>93</v>
      </c>
      <c r="C161" s="67"/>
      <c r="D161" s="67">
        <v>300</v>
      </c>
      <c r="E161" s="67">
        <v>300</v>
      </c>
      <c r="F161" s="67">
        <v>300</v>
      </c>
      <c r="G161" s="67">
        <v>300</v>
      </c>
    </row>
    <row r="162" spans="1:7" ht="30" x14ac:dyDescent="0.25">
      <c r="A162" s="41" t="s">
        <v>53</v>
      </c>
      <c r="B162" s="73" t="s">
        <v>9</v>
      </c>
      <c r="C162" s="68"/>
      <c r="D162" s="68">
        <v>300</v>
      </c>
      <c r="E162" s="68">
        <v>300</v>
      </c>
      <c r="F162" s="68">
        <v>300</v>
      </c>
      <c r="G162" s="68">
        <v>300</v>
      </c>
    </row>
    <row r="163" spans="1:7" ht="45" x14ac:dyDescent="0.25">
      <c r="A163" s="44" t="s">
        <v>67</v>
      </c>
      <c r="B163" s="74" t="s">
        <v>68</v>
      </c>
      <c r="C163" s="67"/>
      <c r="D163" s="67">
        <v>300</v>
      </c>
      <c r="E163" s="67">
        <v>300</v>
      </c>
      <c r="F163" s="67">
        <v>300</v>
      </c>
      <c r="G163" s="67">
        <v>300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8</vt:i4>
      </vt:variant>
    </vt:vector>
  </HeadingPairs>
  <TitlesOfParts>
    <vt:vector size="15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'POSEBNI DIO'!Ispis_naslova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Isidora Pali Vizinger</cp:lastModifiedBy>
  <cp:lastPrinted>2025-10-27T07:37:46Z</cp:lastPrinted>
  <dcterms:created xsi:type="dcterms:W3CDTF">2022-08-12T12:51:27Z</dcterms:created>
  <dcterms:modified xsi:type="dcterms:W3CDTF">2025-11-05T11:15:18Z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